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gerencia financiera\"/>
    </mc:Choice>
  </mc:AlternateContent>
  <bookViews>
    <workbookView xWindow="0" yWindow="0" windowWidth="23040" windowHeight="9192"/>
  </bookViews>
  <sheets>
    <sheet name="Hoja1" sheetId="1" r:id="rId1"/>
  </sheets>
  <definedNames>
    <definedName name="comision">Hoja1!$B$20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7" i="1"/>
  <c r="B16" i="1"/>
  <c r="B14" i="1"/>
  <c r="B13" i="1"/>
  <c r="B12" i="1"/>
  <c r="B8" i="1"/>
  <c r="B7" i="1"/>
</calcChain>
</file>

<file path=xl/sharedStrings.xml><?xml version="1.0" encoding="utf-8"?>
<sst xmlns="http://schemas.openxmlformats.org/spreadsheetml/2006/main" count="16" uniqueCount="15">
  <si>
    <t>LIQUIDACION ACCIONES</t>
  </si>
  <si>
    <t>Precio de Compra</t>
  </si>
  <si>
    <t>Comisión</t>
  </si>
  <si>
    <t>Costo Acción</t>
  </si>
  <si>
    <t>Precio de venta</t>
  </si>
  <si>
    <t>Comision</t>
  </si>
  <si>
    <t>Dividendos</t>
  </si>
  <si>
    <t>Ingresos por accion</t>
  </si>
  <si>
    <t>Rentabilidad $</t>
  </si>
  <si>
    <t>Fecha de compra</t>
  </si>
  <si>
    <t>Fecha de Venta</t>
  </si>
  <si>
    <t>Rentabilidad %</t>
  </si>
  <si>
    <t>Rentabilidad anual</t>
  </si>
  <si>
    <t xml:space="preserve">ACCION: </t>
  </si>
  <si>
    <t>Ecopetrol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</si>
</sst>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14" fontId="0" fillId="0" borderId="0" xfId="0" applyNumberFormat="1"/>
    <xf numFmtId="10" fontId="0" fillId="0" borderId="0" xfId="0" applyNumberFormat="1"/>
    <xf numFmtId="164" fontId="0" fillId="0" borderId="0" xfId="0" applyNumberFormat="1"/>
    <xf numFmtId="165" fontId="0" fillId="0" borderId="0" xfId="1" applyNumberFormat="1" applyFont="1"/>
    <xf numFmtId="10" fontId="0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18" sqref="B18"/>
    </sheetView>
  </sheetViews>
  <sheetFormatPr baseColWidth="10" defaultRowHeight="14.4" x14ac:dyDescent="0.3"/>
  <cols>
    <col min="1" max="1" width="19.33203125" customWidth="1"/>
  </cols>
  <sheetData>
    <row r="1" spans="1:5" x14ac:dyDescent="0.3">
      <c r="A1" s="2" t="s">
        <v>0</v>
      </c>
      <c r="B1" s="2"/>
      <c r="C1" s="2"/>
      <c r="D1" s="2"/>
      <c r="E1" s="2"/>
    </row>
    <row r="2" spans="1:5" x14ac:dyDescent="0.3">
      <c r="A2" s="1"/>
      <c r="B2" s="1"/>
      <c r="C2" s="1"/>
      <c r="D2" s="1"/>
      <c r="E2" s="1"/>
    </row>
    <row r="3" spans="1:5" x14ac:dyDescent="0.3">
      <c r="A3" s="3" t="s">
        <v>13</v>
      </c>
      <c r="B3" s="2" t="s">
        <v>14</v>
      </c>
      <c r="C3" s="2"/>
      <c r="D3" s="2"/>
      <c r="E3" s="1"/>
    </row>
    <row r="4" spans="1:5" x14ac:dyDescent="0.3">
      <c r="A4" s="1"/>
      <c r="B4" s="1"/>
      <c r="C4" s="1"/>
      <c r="D4" s="1"/>
      <c r="E4" s="1"/>
    </row>
    <row r="5" spans="1:5" x14ac:dyDescent="0.3">
      <c r="A5" t="s">
        <v>9</v>
      </c>
      <c r="B5" s="4">
        <v>44959</v>
      </c>
    </row>
    <row r="6" spans="1:5" x14ac:dyDescent="0.3">
      <c r="A6" t="s">
        <v>1</v>
      </c>
      <c r="B6" s="6">
        <v>2525</v>
      </c>
    </row>
    <row r="7" spans="1:5" x14ac:dyDescent="0.3">
      <c r="A7" t="s">
        <v>2</v>
      </c>
      <c r="B7" s="6">
        <f>B6*comision</f>
        <v>20.2</v>
      </c>
    </row>
    <row r="8" spans="1:5" x14ac:dyDescent="0.3">
      <c r="A8" t="s">
        <v>3</v>
      </c>
      <c r="B8" s="6">
        <f>B6+B7</f>
        <v>2545.1999999999998</v>
      </c>
    </row>
    <row r="10" spans="1:5" x14ac:dyDescent="0.3">
      <c r="A10" t="s">
        <v>10</v>
      </c>
      <c r="B10" s="4">
        <v>45196</v>
      </c>
    </row>
    <row r="11" spans="1:5" x14ac:dyDescent="0.3">
      <c r="A11" t="s">
        <v>4</v>
      </c>
      <c r="B11">
        <v>2350</v>
      </c>
    </row>
    <row r="12" spans="1:5" x14ac:dyDescent="0.3">
      <c r="A12" t="s">
        <v>5</v>
      </c>
      <c r="B12">
        <f>B11*comision</f>
        <v>18.8</v>
      </c>
    </row>
    <row r="13" spans="1:5" x14ac:dyDescent="0.3">
      <c r="A13" t="s">
        <v>6</v>
      </c>
      <c r="B13">
        <f>ROUND((593*2/3),2)</f>
        <v>395.33</v>
      </c>
    </row>
    <row r="14" spans="1:5" x14ac:dyDescent="0.3">
      <c r="A14" t="s">
        <v>7</v>
      </c>
      <c r="B14">
        <f>B11+B13-B12</f>
        <v>2726.5299999999997</v>
      </c>
    </row>
    <row r="16" spans="1:5" x14ac:dyDescent="0.3">
      <c r="A16" t="s">
        <v>8</v>
      </c>
      <c r="B16" s="6">
        <f>B14-B8</f>
        <v>181.32999999999993</v>
      </c>
    </row>
    <row r="17" spans="1:2" x14ac:dyDescent="0.3">
      <c r="A17" t="s">
        <v>11</v>
      </c>
      <c r="B17" s="7">
        <f>B16/B8</f>
        <v>7.1243910105296224E-2</v>
      </c>
    </row>
    <row r="18" spans="1:2" x14ac:dyDescent="0.3">
      <c r="A18" t="s">
        <v>12</v>
      </c>
      <c r="B18" s="8">
        <f>B17/(B10-B5)*365</f>
        <v>0.10972163370646887</v>
      </c>
    </row>
    <row r="20" spans="1:2" x14ac:dyDescent="0.3">
      <c r="A20" t="s">
        <v>5</v>
      </c>
      <c r="B20" s="5">
        <v>8.0000000000000002E-3</v>
      </c>
    </row>
  </sheetData>
  <mergeCells count="2">
    <mergeCell ref="A1:E1"/>
    <mergeCell ref="B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comision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</dc:creator>
  <cp:lastModifiedBy>CBN</cp:lastModifiedBy>
  <dcterms:created xsi:type="dcterms:W3CDTF">2023-09-28T00:52:38Z</dcterms:created>
  <dcterms:modified xsi:type="dcterms:W3CDTF">2023-09-28T01:06:29Z</dcterms:modified>
</cp:coreProperties>
</file>