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Salud\"/>
    </mc:Choice>
  </mc:AlternateContent>
  <bookViews>
    <workbookView xWindow="0" yWindow="0" windowWidth="19950" windowHeight="7170"/>
  </bookViews>
  <sheets>
    <sheet name="INSUMOS MEDICOS" sheetId="1" r:id="rId1"/>
  </sheets>
  <externalReferences>
    <externalReference r:id="rId2"/>
  </externalReferences>
  <definedNames>
    <definedName name="_xlnm._FilterDatabase" localSheetId="0" hidden="1">'INSUMOS MEDICOS'!$A$1:$M$4967</definedName>
    <definedName name="INSUMOS">'INSUMOS MEDICOS'!$D$1:$H$272</definedName>
    <definedName name="ISS">[1]ISS!$A$1:$C$1021</definedName>
    <definedName name="MATERIALES">[1]TABLA!$A$26:$B$39</definedName>
    <definedName name="SALAS">[1]TABLA!$A$1:$B$23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2" i="1" l="1"/>
  <c r="C272" i="1"/>
  <c r="D271" i="1"/>
  <c r="C271" i="1"/>
  <c r="C270" i="1"/>
  <c r="D270" i="1" s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C262" i="1"/>
  <c r="D262" i="1" s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C254" i="1"/>
  <c r="D254" i="1" s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C246" i="1"/>
  <c r="D246" i="1" s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C238" i="1"/>
  <c r="D238" i="1" s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C230" i="1"/>
  <c r="D230" i="1" s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C222" i="1"/>
  <c r="D222" i="1" s="1"/>
  <c r="D221" i="1"/>
  <c r="C221" i="1"/>
  <c r="D220" i="1"/>
  <c r="C220" i="1"/>
  <c r="C219" i="1"/>
  <c r="D219" i="1" s="1"/>
  <c r="D218" i="1"/>
  <c r="C218" i="1"/>
  <c r="D217" i="1"/>
  <c r="C217" i="1"/>
  <c r="D216" i="1"/>
  <c r="C216" i="1"/>
  <c r="D215" i="1"/>
  <c r="C215" i="1"/>
  <c r="C214" i="1"/>
  <c r="D214" i="1" s="1"/>
  <c r="D213" i="1"/>
  <c r="C213" i="1"/>
  <c r="D212" i="1"/>
  <c r="C212" i="1"/>
  <c r="C211" i="1"/>
  <c r="D211" i="1" s="1"/>
  <c r="D210" i="1"/>
  <c r="C210" i="1"/>
  <c r="D209" i="1"/>
  <c r="C209" i="1"/>
  <c r="D208" i="1"/>
  <c r="C208" i="1"/>
  <c r="D207" i="1"/>
  <c r="C207" i="1"/>
  <c r="C206" i="1"/>
  <c r="D206" i="1" s="1"/>
  <c r="D205" i="1"/>
  <c r="C205" i="1"/>
  <c r="D204" i="1"/>
  <c r="C204" i="1"/>
  <c r="C203" i="1"/>
  <c r="D203" i="1" s="1"/>
  <c r="D202" i="1"/>
  <c r="C202" i="1"/>
  <c r="D201" i="1"/>
  <c r="C201" i="1"/>
  <c r="D200" i="1"/>
  <c r="C200" i="1"/>
  <c r="D199" i="1"/>
  <c r="C199" i="1"/>
  <c r="C198" i="1"/>
  <c r="D198" i="1" s="1"/>
  <c r="D197" i="1"/>
  <c r="C197" i="1"/>
  <c r="D196" i="1"/>
  <c r="C196" i="1"/>
  <c r="C195" i="1"/>
  <c r="D195" i="1" s="1"/>
  <c r="D194" i="1"/>
  <c r="C194" i="1"/>
  <c r="C193" i="1"/>
  <c r="D193" i="1" s="1"/>
  <c r="D192" i="1"/>
  <c r="C192" i="1"/>
  <c r="D191" i="1"/>
  <c r="C191" i="1"/>
  <c r="C190" i="1"/>
  <c r="D190" i="1" s="1"/>
  <c r="D189" i="1"/>
  <c r="C189" i="1"/>
  <c r="D188" i="1"/>
  <c r="C188" i="1"/>
  <c r="C187" i="1"/>
  <c r="D187" i="1" s="1"/>
  <c r="D186" i="1"/>
  <c r="C186" i="1"/>
  <c r="C185" i="1"/>
  <c r="D185" i="1" s="1"/>
  <c r="D184" i="1"/>
  <c r="C184" i="1"/>
  <c r="D183" i="1"/>
  <c r="C183" i="1"/>
  <c r="C182" i="1"/>
  <c r="D182" i="1" s="1"/>
  <c r="D181" i="1"/>
  <c r="C181" i="1"/>
  <c r="D180" i="1"/>
  <c r="C180" i="1"/>
  <c r="C179" i="1"/>
  <c r="D179" i="1" s="1"/>
  <c r="D178" i="1"/>
  <c r="C178" i="1"/>
  <c r="C177" i="1"/>
  <c r="D177" i="1" s="1"/>
  <c r="D176" i="1"/>
  <c r="C176" i="1"/>
  <c r="D175" i="1"/>
  <c r="C175" i="1"/>
  <c r="C174" i="1"/>
  <c r="D174" i="1" s="1"/>
  <c r="D173" i="1"/>
  <c r="C173" i="1"/>
  <c r="D172" i="1"/>
  <c r="C172" i="1"/>
  <c r="C171" i="1"/>
  <c r="D171" i="1" s="1"/>
  <c r="D170" i="1"/>
  <c r="C170" i="1"/>
  <c r="C169" i="1"/>
  <c r="D169" i="1" s="1"/>
  <c r="D168" i="1"/>
  <c r="C168" i="1"/>
  <c r="D167" i="1"/>
  <c r="C167" i="1"/>
  <c r="C166" i="1"/>
  <c r="D166" i="1" s="1"/>
  <c r="D165" i="1"/>
  <c r="C165" i="1"/>
  <c r="C164" i="1"/>
  <c r="D164" i="1" s="1"/>
  <c r="C163" i="1"/>
  <c r="D163" i="1" s="1"/>
  <c r="D162" i="1"/>
  <c r="C162" i="1"/>
  <c r="D161" i="1"/>
  <c r="C161" i="1"/>
  <c r="D160" i="1"/>
  <c r="C160" i="1"/>
  <c r="D159" i="1"/>
  <c r="C159" i="1"/>
  <c r="C158" i="1"/>
  <c r="D158" i="1" s="1"/>
  <c r="D157" i="1"/>
  <c r="C157" i="1"/>
  <c r="C156" i="1"/>
  <c r="D156" i="1" s="1"/>
  <c r="C155" i="1"/>
  <c r="D155" i="1" s="1"/>
  <c r="D154" i="1"/>
  <c r="C154" i="1"/>
  <c r="D153" i="1"/>
  <c r="C153" i="1"/>
  <c r="D152" i="1"/>
  <c r="C152" i="1"/>
  <c r="D151" i="1"/>
  <c r="C151" i="1"/>
  <c r="C150" i="1"/>
  <c r="D150" i="1" s="1"/>
  <c r="D149" i="1"/>
  <c r="C149" i="1"/>
  <c r="C148" i="1"/>
  <c r="D148" i="1" s="1"/>
  <c r="C147" i="1"/>
  <c r="D147" i="1" s="1"/>
  <c r="D146" i="1"/>
  <c r="C146" i="1"/>
  <c r="D145" i="1"/>
  <c r="C145" i="1"/>
  <c r="D144" i="1"/>
  <c r="C144" i="1"/>
  <c r="D143" i="1"/>
  <c r="C143" i="1"/>
  <c r="C142" i="1"/>
  <c r="D142" i="1" s="1"/>
  <c r="D141" i="1"/>
  <c r="C141" i="1"/>
  <c r="C140" i="1"/>
  <c r="D140" i="1" s="1"/>
  <c r="C139" i="1"/>
  <c r="D139" i="1" s="1"/>
  <c r="D138" i="1"/>
  <c r="C138" i="1"/>
  <c r="D137" i="1"/>
  <c r="C137" i="1"/>
  <c r="D136" i="1"/>
  <c r="C136" i="1"/>
  <c r="D135" i="1"/>
  <c r="C135" i="1"/>
  <c r="C134" i="1"/>
  <c r="D134" i="1" s="1"/>
  <c r="D133" i="1"/>
  <c r="C133" i="1"/>
  <c r="C132" i="1"/>
  <c r="D132" i="1" s="1"/>
  <c r="C131" i="1"/>
  <c r="D131" i="1" s="1"/>
  <c r="D130" i="1"/>
  <c r="C130" i="1"/>
  <c r="D129" i="1"/>
  <c r="C129" i="1"/>
  <c r="D128" i="1"/>
  <c r="C128" i="1"/>
  <c r="D127" i="1"/>
  <c r="C127" i="1"/>
  <c r="C126" i="1"/>
  <c r="D126" i="1" s="1"/>
  <c r="D125" i="1"/>
  <c r="C125" i="1"/>
  <c r="C124" i="1"/>
  <c r="D124" i="1" s="1"/>
  <c r="C123" i="1"/>
  <c r="D123" i="1" s="1"/>
  <c r="D122" i="1"/>
  <c r="C122" i="1"/>
  <c r="D121" i="1"/>
  <c r="C121" i="1"/>
  <c r="D120" i="1"/>
  <c r="C120" i="1"/>
  <c r="D119" i="1"/>
  <c r="C119" i="1"/>
  <c r="C118" i="1"/>
  <c r="D118" i="1" s="1"/>
  <c r="D117" i="1"/>
  <c r="C117" i="1"/>
  <c r="C116" i="1"/>
  <c r="D116" i="1" s="1"/>
  <c r="C115" i="1"/>
  <c r="D115" i="1" s="1"/>
  <c r="D114" i="1"/>
  <c r="C114" i="1"/>
  <c r="D113" i="1"/>
  <c r="C113" i="1"/>
  <c r="D112" i="1"/>
  <c r="C112" i="1"/>
  <c r="D111" i="1"/>
  <c r="C111" i="1"/>
  <c r="C110" i="1"/>
  <c r="D110" i="1" s="1"/>
  <c r="D109" i="1"/>
  <c r="C109" i="1"/>
  <c r="C108" i="1"/>
  <c r="D108" i="1" s="1"/>
  <c r="C107" i="1"/>
  <c r="D107" i="1" s="1"/>
  <c r="D106" i="1"/>
  <c r="C106" i="1"/>
  <c r="D105" i="1"/>
  <c r="C105" i="1"/>
  <c r="D104" i="1"/>
  <c r="C104" i="1"/>
  <c r="D103" i="1"/>
  <c r="C103" i="1"/>
  <c r="C102" i="1"/>
  <c r="D102" i="1" s="1"/>
  <c r="D101" i="1"/>
  <c r="C101" i="1"/>
  <c r="C100" i="1"/>
  <c r="D100" i="1" s="1"/>
  <c r="C99" i="1"/>
  <c r="D99" i="1" s="1"/>
  <c r="C98" i="1"/>
  <c r="D98" i="1" s="1"/>
  <c r="D97" i="1"/>
  <c r="C97" i="1"/>
  <c r="D96" i="1"/>
  <c r="C96" i="1"/>
  <c r="D95" i="1"/>
  <c r="C95" i="1"/>
  <c r="C94" i="1"/>
  <c r="D94" i="1" s="1"/>
  <c r="D93" i="1"/>
  <c r="C93" i="1"/>
  <c r="C92" i="1"/>
  <c r="D92" i="1" s="1"/>
  <c r="C91" i="1"/>
  <c r="D91" i="1" s="1"/>
  <c r="C90" i="1"/>
  <c r="D90" i="1" s="1"/>
  <c r="D89" i="1"/>
  <c r="C89" i="1"/>
  <c r="D88" i="1"/>
  <c r="C88" i="1"/>
  <c r="D87" i="1"/>
  <c r="C87" i="1"/>
  <c r="C86" i="1"/>
  <c r="D86" i="1" s="1"/>
  <c r="D85" i="1"/>
  <c r="C85" i="1"/>
  <c r="C84" i="1"/>
  <c r="D84" i="1" s="1"/>
  <c r="C83" i="1"/>
  <c r="D83" i="1" s="1"/>
  <c r="C82" i="1"/>
  <c r="D82" i="1" s="1"/>
  <c r="D81" i="1"/>
  <c r="C81" i="1"/>
  <c r="D80" i="1"/>
  <c r="C80" i="1"/>
  <c r="D79" i="1"/>
  <c r="C79" i="1"/>
  <c r="C78" i="1"/>
  <c r="D78" i="1" s="1"/>
  <c r="D77" i="1"/>
  <c r="C77" i="1"/>
  <c r="C76" i="1"/>
  <c r="D76" i="1" s="1"/>
  <c r="C75" i="1"/>
  <c r="D75" i="1" s="1"/>
  <c r="C74" i="1"/>
  <c r="D74" i="1" s="1"/>
  <c r="D73" i="1"/>
  <c r="C73" i="1"/>
  <c r="D72" i="1"/>
  <c r="C72" i="1"/>
  <c r="D71" i="1"/>
  <c r="C71" i="1"/>
  <c r="C70" i="1"/>
  <c r="D70" i="1" s="1"/>
  <c r="D69" i="1"/>
  <c r="C69" i="1"/>
  <c r="C68" i="1"/>
  <c r="D68" i="1" s="1"/>
  <c r="C67" i="1"/>
  <c r="D67" i="1" s="1"/>
  <c r="C66" i="1"/>
  <c r="D66" i="1" s="1"/>
  <c r="D65" i="1"/>
  <c r="C65" i="1"/>
  <c r="D64" i="1"/>
  <c r="C64" i="1"/>
  <c r="D63" i="1"/>
  <c r="C63" i="1"/>
  <c r="C62" i="1"/>
  <c r="D62" i="1" s="1"/>
  <c r="D61" i="1"/>
  <c r="C61" i="1"/>
  <c r="C60" i="1"/>
  <c r="D60" i="1" s="1"/>
  <c r="C59" i="1"/>
  <c r="D59" i="1" s="1"/>
  <c r="C58" i="1"/>
  <c r="D58" i="1" s="1"/>
  <c r="D57" i="1"/>
  <c r="C57" i="1"/>
  <c r="D56" i="1"/>
  <c r="C56" i="1"/>
  <c r="D55" i="1"/>
  <c r="C55" i="1"/>
  <c r="C54" i="1"/>
  <c r="D54" i="1" s="1"/>
  <c r="D53" i="1"/>
  <c r="C53" i="1"/>
  <c r="C52" i="1"/>
  <c r="D52" i="1" s="1"/>
  <c r="C51" i="1"/>
  <c r="D51" i="1" s="1"/>
  <c r="C50" i="1"/>
  <c r="D50" i="1" s="1"/>
  <c r="D49" i="1"/>
  <c r="C49" i="1"/>
  <c r="D48" i="1"/>
  <c r="C48" i="1"/>
  <c r="D47" i="1"/>
  <c r="C47" i="1"/>
  <c r="C46" i="1"/>
  <c r="D46" i="1" s="1"/>
  <c r="D45" i="1"/>
  <c r="C45" i="1"/>
  <c r="C44" i="1"/>
  <c r="D44" i="1" s="1"/>
  <c r="C43" i="1"/>
  <c r="D43" i="1" s="1"/>
  <c r="C42" i="1"/>
  <c r="D42" i="1" s="1"/>
  <c r="D41" i="1"/>
  <c r="C41" i="1"/>
  <c r="D40" i="1"/>
  <c r="C40" i="1"/>
  <c r="D39" i="1"/>
  <c r="C39" i="1"/>
  <c r="C38" i="1"/>
  <c r="D38" i="1" s="1"/>
  <c r="D37" i="1"/>
  <c r="C37" i="1"/>
  <c r="C36" i="1"/>
  <c r="D36" i="1" s="1"/>
  <c r="C35" i="1"/>
  <c r="D35" i="1" s="1"/>
  <c r="C34" i="1"/>
  <c r="D34" i="1" s="1"/>
  <c r="D33" i="1"/>
  <c r="C33" i="1"/>
  <c r="D32" i="1"/>
  <c r="C32" i="1"/>
  <c r="D31" i="1"/>
  <c r="C31" i="1"/>
  <c r="C30" i="1"/>
  <c r="D30" i="1" s="1"/>
  <c r="D29" i="1"/>
  <c r="C29" i="1"/>
  <c r="C28" i="1"/>
  <c r="D28" i="1" s="1"/>
  <c r="C27" i="1"/>
  <c r="D27" i="1" s="1"/>
  <c r="C26" i="1"/>
  <c r="D26" i="1" s="1"/>
  <c r="D25" i="1"/>
  <c r="C25" i="1"/>
  <c r="D24" i="1"/>
  <c r="C24" i="1"/>
  <c r="D23" i="1"/>
  <c r="C23" i="1"/>
  <c r="C22" i="1"/>
  <c r="D22" i="1" s="1"/>
  <c r="D21" i="1"/>
  <c r="C21" i="1"/>
  <c r="C20" i="1"/>
  <c r="D20" i="1" s="1"/>
  <c r="C19" i="1"/>
  <c r="D19" i="1" s="1"/>
  <c r="C18" i="1"/>
  <c r="D18" i="1" s="1"/>
  <c r="D17" i="1"/>
  <c r="C17" i="1"/>
  <c r="D16" i="1"/>
  <c r="C16" i="1"/>
  <c r="D15" i="1"/>
  <c r="C15" i="1"/>
  <c r="C14" i="1"/>
  <c r="D14" i="1" s="1"/>
  <c r="D13" i="1"/>
  <c r="C13" i="1"/>
  <c r="C12" i="1"/>
  <c r="D12" i="1" s="1"/>
  <c r="C11" i="1"/>
  <c r="D11" i="1" s="1"/>
  <c r="C10" i="1"/>
  <c r="D10" i="1" s="1"/>
  <c r="D9" i="1"/>
  <c r="C9" i="1"/>
  <c r="D8" i="1"/>
  <c r="C8" i="1"/>
  <c r="D7" i="1"/>
  <c r="C7" i="1"/>
  <c r="C6" i="1"/>
  <c r="D6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D5" i="1"/>
  <c r="C5" i="1"/>
  <c r="H4" i="1"/>
  <c r="C4" i="1"/>
  <c r="D4" i="1" s="1"/>
  <c r="H3" i="1"/>
  <c r="C3" i="1"/>
  <c r="D3" i="1" s="1"/>
  <c r="D2" i="1"/>
  <c r="C2" i="1"/>
</calcChain>
</file>

<file path=xl/comments1.xml><?xml version="1.0" encoding="utf-8"?>
<comments xmlns="http://schemas.openxmlformats.org/spreadsheetml/2006/main">
  <authors>
    <author>Ximena Olave</author>
  </authors>
  <commentList>
    <comment ref="D1" authorId="0" shapeId="0">
      <text>
        <r>
          <rPr>
            <b/>
            <sz val="14"/>
            <color indexed="81"/>
            <rFont val="Tahoma"/>
            <family val="2"/>
          </rPr>
          <t>Haga Click en  ID para ver producto en tienda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<sst xmlns="http://schemas.openxmlformats.org/spreadsheetml/2006/main" count="821" uniqueCount="306">
  <si>
    <t>ss</t>
  </si>
  <si>
    <t>id</t>
  </si>
  <si>
    <t>URL</t>
  </si>
  <si>
    <t>ID Producto</t>
  </si>
  <si>
    <t>Tipo Producto</t>
  </si>
  <si>
    <t>Nombre Producto</t>
  </si>
  <si>
    <t>idTipoProducto</t>
  </si>
  <si>
    <t>VALOR</t>
  </si>
  <si>
    <t>http://www.mercadopublico.cl/TiendaFicha/Ficha?idProducto=</t>
  </si>
  <si>
    <t>ALARGADOR ARTERIAL</t>
  </si>
  <si>
    <t>ALARGADOR ARTERIAL 3M MEDIVEINS ALPHA-MEDIKIT 25 UNIDADES</t>
  </si>
  <si>
    <t>ALARGADOR VENOSO</t>
  </si>
  <si>
    <t>ALARGADOR VENOSO 3M 50 CM M/H MEDIVEINS-MEDIKIT 25 UNIDADES</t>
  </si>
  <si>
    <t>APÓSITO</t>
  </si>
  <si>
    <t>APÓSITO TEGADERM FILM 1627 TRANSPARENTE 10 X 25 CM 20 UNIDADES</t>
  </si>
  <si>
    <t>APÓSITO TEGADERM + PAD 3582 TRANSPARENTE CON GASA NO ADHERENTE 5 X 7 CM 50 UNIDADES</t>
  </si>
  <si>
    <t>APÓSITO 3M TRANSPARENTE CON GASA NO ADHERENTE TEGADERM + PAD 3593 10 X 35 CM 25 UNIDADES</t>
  </si>
  <si>
    <t>APÓSITO 3M CAVILON PELICULA PROTECTORA SIN ARDOR 3355 12 UNIDADES</t>
  </si>
  <si>
    <t>APÓSITO 3M TRANSPARENTE ADHESIVO TEGADERM 9534HP 6 X 7 CM 100 UNIDADES</t>
  </si>
  <si>
    <t>APÓSITO 3M HIDROGEL TUBO 15 GR TEGADERM 91110 10 UNIDADES</t>
  </si>
  <si>
    <t xml:space="preserve">APÓSITO 3M ALGINATO DE CALCIO EN PLACA TEGADERM 90112 10 X 10 CM 10 UNIDADES </t>
  </si>
  <si>
    <t>APÓSITO 3M HIDROCOLOIDE OVALADO TEGADERM STANDARD 90001 7 X 9 CM 5 UNIDADES</t>
  </si>
  <si>
    <t>APÓSITO 3M HIDROCOLOIDE THIN OVALADO TEGADERM 90023 10 X 12 CM 10 UNIDADES</t>
  </si>
  <si>
    <t>APÓSITO 3M CAVILON PELICULA PROTECTORA SIN ARDOR SPRAY 28 ML 12 UNIDADES</t>
  </si>
  <si>
    <t>APÓSITO 3M TRANSPARENTE CON GASA NO ADHERENTE TEGADERM + PAD 3589 9 X 15 CM 25 UNIDADES</t>
  </si>
  <si>
    <t>APÓSITO 3M HIDROCOLOIDE OVALADO TEGADERM STANDARD 90004 14 X 17 CM 3 UNIDADES</t>
  </si>
  <si>
    <t>APÓSITO 3M TRANSPARENTE ADHESIVO TEGADERM 1626W 10 X 12 CM 50 UNIDADES</t>
  </si>
  <si>
    <t>APÓSITO 3M TRANSPARENTE CON GASA NO ADHERENTE TEGADERM + PAD 3591 9 X 25 CM 25 UNIDADES</t>
  </si>
  <si>
    <t>APÓSITO 3M ESPUMA HIDROFÍLICA SIN ADHESIVO TEGADERM FOAM 90601 10 X 10 CM 10 UNIDADES</t>
  </si>
  <si>
    <t>APÓSITO 3M TRANSPARENTE ADHESIVO TEGADERM 1624W 6 X 7 CM 100 UNIDADES</t>
  </si>
  <si>
    <t>APÓSITO 3M HIDROCOLOIDE THIN OVALADO TEGADERM 90021 7 X 9 CM 10 UNIDADES</t>
  </si>
  <si>
    <t>APÓSITO 3M TELA SUAVE CON GASA NO ADHERENTE MEDIPORE + PAD 3562 5 X 7 CM 50 UNIDADES</t>
  </si>
  <si>
    <t>APÓSITO 3M TRANSPARENTE ADHESIVO TEGADERM I.V. 1655 8,5 X 11,5 CM 50 UNIDADES</t>
  </si>
  <si>
    <t>APÓSITO 3M TRANSPARENTE ADHESIVO TEGADERM I.V. 1633 7 X 8,5 CM 100 UNIDADES</t>
  </si>
  <si>
    <t>APÓSITO 3M TRANSPARENTE ADHESIVO TEGADERM I.V. 1610 5 X 5,7 CM 100 UNIDADES</t>
  </si>
  <si>
    <t>APÓSITO 3M TEGADERM FOAM 10 X 20 CM 5 UNIDADES</t>
  </si>
  <si>
    <t>APÓSITO 3M TEGADERM I.V. ADVANCED 1680 PEDIATRICO PEQUEÑO 3,8 X 4,5 CM 400 UNIDADES</t>
  </si>
  <si>
    <t>APÓSITO 3M ANTIMICROBIANO CON PLATA TEGADERM AG MESH 90500 5 X 5 CM 5 UNIDADES</t>
  </si>
  <si>
    <t>APÓSITO 3M TRANSPARENTE ADHESIVO TEGADERM 1622W 4,4 X 4,4 CM 100 UNIDADES</t>
  </si>
  <si>
    <t>APÓSITO 3M ANTIMICROBIANO CON PLATA TEGADERM AG MESH 90501 10 X 12,7 CM 5 UNIDADES</t>
  </si>
  <si>
    <t>APÓSITO 3M TRANSPARENTE CON GASA NO ADHERENTE TEGADERM + PAD 3587 9 X 10,5 CM 25 UNIDADES</t>
  </si>
  <si>
    <t>APÓSITO 3M HIDROCOLOIDE CUADRADO STANDARD 90002 10 X 10 CM 5 UNIDADES</t>
  </si>
  <si>
    <t>APÓSITO 3M ALGINATO DE CALCIO EN MECHA TEGADERM 90120 30,4 CM 5 UNIDADES</t>
  </si>
  <si>
    <t>APÓSITO 3M TEGADERM I.V. CHG CATETERES CENTRALES 8,5 X 11,5 CM 25 UNIDADES</t>
  </si>
  <si>
    <t>APÓSITO 3M TEGADERM I.V. CHG CATETERES PERIFERICOS 7 X 8,5 CM 25 UNIDADES</t>
  </si>
  <si>
    <t>APÓSITO 3M ALGINATO AG TEGADERM 10 X 12,7 CM 10 UNIDADES</t>
  </si>
  <si>
    <t>APÓSITO 3M ALGINATO AG TEGADERM 5 X 5 CM 10 UNIDADES</t>
  </si>
  <si>
    <t>APÓSITO 3M RESTON CONFORMABLE 16 X 20 CM 2 UNIDADES</t>
  </si>
  <si>
    <t>APÓSITO 3M TELA SUAVE CON GASA NO ADHERENTE MEDIPORE + PAD 3570 9 X 20 CM 25 UNIDADES</t>
  </si>
  <si>
    <t>APÓSITO 3M TEGADERM I.V. ADVANCED 1682 PEDIATRICO GRANDE 5 X 5,7 CM 400 UNIDADES</t>
  </si>
  <si>
    <t>APÓSITO 3M HIDROCOLOIDE OVALADO TEGADERM STANDARD 90003 10 X 12 CM 5 UNIDADES</t>
  </si>
  <si>
    <t>APÓSITO 3M TRANSPARENTE NO ADHERENTE TEGADERM CONTACT 5644 20 X 25 CM 5 UNIDADES</t>
  </si>
  <si>
    <t>APÓSITO 3M ESPUMA HIDROFÍLICA SIN ADHESIVO TEGADERM FOAM 90602 10 X 20 CM 5 UNIDADES</t>
  </si>
  <si>
    <t>APÓSITO 3M TEGADERM I.V. ADVANCED 1683 6,5 X 7 CM 100 UNIDADES</t>
  </si>
  <si>
    <t>APÓSITO 3M TEGADERM SUPERABSORBER 90701 10 X 10 CM 10 UNIDADES</t>
  </si>
  <si>
    <t>APÓSITO 3M TELA SUAVE CON GASA NO ADHERENTE MEDIPORE + PAD 3569 9 X 15 CM 25 UNIDADES</t>
  </si>
  <si>
    <t>APÓSITO 3M TRANSPARENTE NO ADHERENTE TEGADERM CONTACT 5643 7,5 X 20 CM 10 UNIDADES</t>
  </si>
  <si>
    <t>APÓSITO 3M RESTON EN ROLLO 0,7 X 10 CM X 4,9 M UNIDAD</t>
  </si>
  <si>
    <t>APÓSITO 3M TELA SUAVE CON GASA NO ADHERENTE MEDIPORE + PAD 3564 6 X 10 CM 50 UNIDADES</t>
  </si>
  <si>
    <t>APÓSITO 3M TEGADERM I.V. AVANZADO 1685 CATETERES CENTRALES 200 UNIDADES</t>
  </si>
  <si>
    <t>APÓSITO 3M TEGADERM I.V. AVANZADO 1683 CATETERES PERIFERICOS 400 UNIDADES</t>
  </si>
  <si>
    <t>APÓSITO 3M TEGADERM SUPERABSORBER 90702 10 X 20 CM 10 UNIDADES</t>
  </si>
  <si>
    <t>APÓSITO 3M HIDROCOLOIDE SACRO TEGADERM STANDARD 90007 12 X 14 CM 6 UNIDADES</t>
  </si>
  <si>
    <t>APÓSITO 3M TRANSPARENTE NO ADHERENTE TEGADERM CONTACT 5642 7,5 X 10 CM 10 UNIDADES</t>
  </si>
  <si>
    <t>APÓSITO 3M HIDROCOLOIDE THIN CUADRADO TEGADERM 90022 10 X 10 CM 5 UNIDADES</t>
  </si>
  <si>
    <t>APÓSITO 3M TRANSPARENTE ADHESIVO TEGADERM 1629 20 X 30 CM 10 UNIDADES</t>
  </si>
  <si>
    <t>APÓSITO 3M TELA SUAVE CON GASA NO ADHERENTE MEDIPORE + PAD 3566 9 X 10 CM 25 UNIDADES</t>
  </si>
  <si>
    <t>APÓSITO 3M TRANSPARENTE ADHESIVO TEGADERM 9536HP 10 X 12 CM 50 UNIDADES</t>
  </si>
  <si>
    <t>APÓSITO 3M TRANSPARENTE ADHESIVO TEGADERM 1628 15 X 20 CM 10 UNIDADES</t>
  </si>
  <si>
    <t>APÓSITO 3M TRANSPARENTE CON GASA NO ADHERENTE TEGADERM + PAD 3584 6 X 10 CM 50 UNIDADES</t>
  </si>
  <si>
    <t>APÓSITO 3M CAVILON PELICULA PROTECTORA SIN ARDOR SACHET 1 ML 25 UNIDADES</t>
  </si>
  <si>
    <t>APÓSITO 3M TEGADERM I.V. ADVANCED 1685 8,5 X 11 CM 50 UNIDADES</t>
  </si>
  <si>
    <t xml:space="preserve">BANDEJA DE CURACIÓN </t>
  </si>
  <si>
    <t>BANDEJA DE CURACIÓN  3M KIT INTERMEDIO II ESTÉRIL DESECHABLE 3505 60 UNIDADES</t>
  </si>
  <si>
    <t>BANDEJA DE CURACIÓN  3M KIT ESTÉRIL DESECHABLE 3538 30 UNIDADES</t>
  </si>
  <si>
    <t>BANDEJA DE CURACIÓN  3M KIT INTERMEDIO II ESTÉRIL DESECHABLE 3509 40 UNIDADES</t>
  </si>
  <si>
    <t>BOBINA DE ESTERILIZACIÓN</t>
  </si>
  <si>
    <t>ENVOLTURA  3M MIXTO CON FUELLE 30 CM X 100 M ROLLO</t>
  </si>
  <si>
    <t>ENVOLTURA  3M MIXTO SIN FUELLE 20 CM X 200 M 2 ROLLOS</t>
  </si>
  <si>
    <t>ENVOLTURA  3M MIXTO CON FUELLE 40 CM X 100 M ROLLO</t>
  </si>
  <si>
    <t>ENVOLTURA  3M MIXTO CON FUELLE 20 CM X 100 M 2 ROLLOS</t>
  </si>
  <si>
    <t>BOBINA DE ESTERILIZACIÓN 3M MIXTO CON FUELLE 10 CM X 100 M 3 ROLLOS</t>
  </si>
  <si>
    <t>ENVOLTURA  3M MIXTO SIN FUELLE 10 CM X 200 M 3 ROLLOS</t>
  </si>
  <si>
    <t>ENVOLTURA  3M MIXTO SIN FUELLE 25 CM X 200 M 2 ROLLOS</t>
  </si>
  <si>
    <t>ENVOLTURA  3M MIXTO SIN FUELLE 40 CM X 200 M ROLLO</t>
  </si>
  <si>
    <t>ENVOLTURA  3M MIXTO CON FUELLE 25 CM X 100 M 2 ROLLOS</t>
  </si>
  <si>
    <t>ENVOLTURA  3M MIXTO SIN FUELLE 30 CM X 200 M ROLLO</t>
  </si>
  <si>
    <t>ENVOLTURA  3M MIXTO CON FUELLE 15 CM X 100 M 2 ROLLOS</t>
  </si>
  <si>
    <t>ENVOLTURA  3M MIXTO SIN FUELLE 15 CM X 200 M 2 ROLLOS</t>
  </si>
  <si>
    <t>ENVOLTURA  3M MIXTO CON FUELLE 7,5 CM X 100 M 4 ROLLOS</t>
  </si>
  <si>
    <t>BOLSA PARA SANGRE</t>
  </si>
  <si>
    <t>BOLSA PARA SANGRE BAIR HUGGER RANGER FLUJO STANDAR 242 10 UNIDADES</t>
  </si>
  <si>
    <t>CINTA ADHESIVA MEDICA</t>
  </si>
  <si>
    <t>CINTA ADHESIVA MEDICA 3M MICROFOAM 1528-3 7,5 CM X 5 M 4 ROLLOS</t>
  </si>
  <si>
    <t>CINTA ADHESIVA MEDICA 3M TRANSPORE 1527-2 5 CM X 9,1 M 6 UNIDADES</t>
  </si>
  <si>
    <t>CINTA ADHESIVA MEDICA 3M ROLLO 2865L MEDIPORE H + LINER 15 CM X 10 M UNIDAD</t>
  </si>
  <si>
    <t>CINTA ADHESIVA MEDICA 3M TRANSPORE 1527-1 2,5 CM X 9,1 M 12 UNIDADES</t>
  </si>
  <si>
    <t>CINTA ADHESIVA MEDICA 3M MICROPORE 1535-2 5 CM X 9,1 M 6 UNIDADES</t>
  </si>
  <si>
    <t>CINTA ADHESIVA MEDICA 3M TRANSPORE 1527-0 1,3 CM X 9,1 M 24 UNIDADES</t>
  </si>
  <si>
    <t>CINTA ADHESIVA MEDICA 3M MICROPORE 1535-1 2,5 CM X 9,1 M 12 UNIDADES</t>
  </si>
  <si>
    <t>CINTA ADHESIVA MEDICA 3M ROLLO 2862L MEDIPORE H + LINER 5 CM X 10 M UNIDAD</t>
  </si>
  <si>
    <t>CINTA ADHESIVA MEDICA 3M 1533-2 MICROPORE COLOR PIEL S/DISPENSADOR 5 CM X 9,1 M, 6 ROLLOS/ CAJA</t>
  </si>
  <si>
    <t>CINTA ADHESIVA MEDICA 3M MICROFOAM 1528-2 5 CM X 5 M 4 ROLLOS</t>
  </si>
  <si>
    <t>CINTA ADHESIVA MEDICA 3M TELA SUAVE MEDIPORE H 2862 5 CM X 9,1 M 12 ROLLOS</t>
  </si>
  <si>
    <t>CINTA ADHESIVA MEDICA 3M MICROFOAM 1528-4 10 CM X 5 M 3 ROLLOS</t>
  </si>
  <si>
    <t>CINTA ADHESIVA MEDICA 3M TELA SUAVE MEDIPORE H 2864 10 CM X 9,1 M 12 ROLLOS</t>
  </si>
  <si>
    <t>CINTA ADHESIVA MEDICA 3M ROLLO 2864L MEDIPORE H + LINER 10 CM X 10 M UNIDAD</t>
  </si>
  <si>
    <t>CINTA ADHESIVA MEDICA 3M MICROPORE 1530-1  12 ROLLOS</t>
  </si>
  <si>
    <t>CINTA ADHESIVA MEDICA 3M MICROFOAM 1528-2 5 CM X 5 M 6 ROLLOS</t>
  </si>
  <si>
    <t>CINTA ADHESIVA MEDICA 3M MICROPOROSA 1533-1 2,5 CM X 9,1 M 12 ROLLOS</t>
  </si>
  <si>
    <t>CINTA ADHESIVA MEDICA 3M QUIRÚRGICA DE SILICONA 2,5 CM X 5 M 12 ROLLOS</t>
  </si>
  <si>
    <t>CINTA ADHESIVA MEDICA 3M TELA SUAVE MEDIPORE H 2863 7,5 CM X 9,1 M 12 ROLLOS</t>
  </si>
  <si>
    <t>CINTA ADHESIVA MEDICA 3M DURAPORE 1538-1 2,5 CM X 9,1 M 12 ROLLOS</t>
  </si>
  <si>
    <t>CINTA ADHESIVA MEDICA 3M MICROPORE 1533-0 1,3 CM X 9,1 M 24 ROLLOS</t>
  </si>
  <si>
    <t>CINTA ADHESIVA MEDICA 3M MICROPORE 1535-0 1,3 CM X 9,1 M 24 ROLLOS</t>
  </si>
  <si>
    <t>CINTA ADHESIVA MEDICA 3M TRANSPORE 1527-3 7,5 CM X 9,1 M 4 ROLLOS</t>
  </si>
  <si>
    <t>CINTA ADHESIVA MEDICA 3M DURAPORE 1538-2 5 CM X 9,1 M 6 ROLLOS</t>
  </si>
  <si>
    <t>CINTA ESTERILIZACIÓN</t>
  </si>
  <si>
    <t>CINTA ESTERILIZACIÓN COMPLY 3M ROLLO 55 X 19 CM 1228 PARA VH2O2 PERÓXIDO CAJA DE 24 UNIDADES</t>
  </si>
  <si>
    <t>CINTA  ESTERILIZACIÓN 3M ETIQUETA INCHEQUE ROJO 12 ROLLOS</t>
  </si>
  <si>
    <t>CINTA  ESTERILIZACIÓN 3M COMPLY TIRAS INDICADORAS OXIDO DE ETILENO MULTIPARÁMETRO 240 TIRAS</t>
  </si>
  <si>
    <t>CINTA  ESTERILIZACIÓN 3M BOWIE-DICK TEST PACK PLUS 30 UNIDADES</t>
  </si>
  <si>
    <t>CINTA  ESTERILIZACIÓN 3M AUTOCLAVE 12 MM X 55 M ROLLO</t>
  </si>
  <si>
    <t>CINTA  ESTERILIZACIÓN 3M COMPLY AUTOCLAVE 12 MM X 55 M 42 ROLLOS</t>
  </si>
  <si>
    <t>CINTA  ESTERILIZACIÓN 3M COMPLY OXIDO DE ETILENO 19 MM X 54,6 M 1224-6  ROLLO</t>
  </si>
  <si>
    <t>CINTA  ESTERILIZACIÓN 3M COMPLY EMULADOR VAPOR CLASE 6 CICLO DE PRIONES 250 UNIDADES</t>
  </si>
  <si>
    <t>CINTA  ESTERILIZACIÓN 3M ETIQUETA INCHEQUE ROJO 12 UNIDADES</t>
  </si>
  <si>
    <t>CINTA ESTERILIZACIÓN 3M COMPLY INTEGRADOR VAPOR 100 UNIDADES</t>
  </si>
  <si>
    <t>CINTA  ESTERILIZACIÓN 3M ETIQUETA INCHEQUE AZUL 12 ROLLOS</t>
  </si>
  <si>
    <t>CINTA  ESTERILIZACIÓN 3M BOWIE-DICK TEST 00130LF 50 UNIDADES</t>
  </si>
  <si>
    <t>CINTA  ESTERILIZACIÓN 3M COMPLY OXIDO DE ETILENO 19 MM X 54,6 M 1224-6  24 ROLLOS</t>
  </si>
  <si>
    <t>CINTA  ESTERILIZACIÓN 3M AUTOCLAVE 12 MM X 50 M 42 ROLLOS</t>
  </si>
  <si>
    <t>CINTA  ESTERILIZACIÓN 3M APLICADOR DE ETIQUETAS INCHEQUE UNIDAD</t>
  </si>
  <si>
    <t>CINTA  ESTERILIZACIÓN 3M AUTOCLAVE 18 MM X 55 M 28 ROLLOS</t>
  </si>
  <si>
    <t>CINTA  ESTERILIZACIÓN 3M COMPLY AUTOCLAVE 18 MM X 55 M ROLLO</t>
  </si>
  <si>
    <t>CINTA  ESTERILIZACIÓN 3M BOWIE-DICK TEST PACK 1233LF 30 UNIDADES</t>
  </si>
  <si>
    <t>CINTA  ESTERILIZACIÓN 3M COMPLY OXIDO DE ETILENO 12 MM X 54,6 M 1224-0  36 ROLLOS</t>
  </si>
  <si>
    <t>CINTA  ESTERILIZACIÓN 3M COMPLY AUTOCLAVE 18 MM X 55 M 28 ROLLOS</t>
  </si>
  <si>
    <t>CINTA  ESTERILIZACIÓN 3M COMPLY OXIDO DE ETILENO 12 MM X 54,6 M 1224-0  ROLLO</t>
  </si>
  <si>
    <t>CINTA  ESTERILIZACIÓN 3M AUTOCLAVE 12 MM X 50 M 72 ROLLOS</t>
  </si>
  <si>
    <t>CINTA  ESTERILIZACIÓN 3M COMPLY TIRAS INDICADORAS PARA VAPOR AUTOCLAVE MULTIPARAMETRO 240 TIRAS</t>
  </si>
  <si>
    <t>CINTA  ESTERILIZACIÓN 3M ETIQUETA INCHEQUE VERDE 12 ROLLOS</t>
  </si>
  <si>
    <t>ELECTRODO</t>
  </si>
  <si>
    <t>ELECTRODO 3M MONITORIZACIÓN RED DOT CON BROCHE DE CARBONO 5 UNIDADES</t>
  </si>
  <si>
    <t>ELECTRODO 3M RED DOT MONOTORIZACIÓN BROCHE DE CARBONO 5 UNIDADES</t>
  </si>
  <si>
    <t>ELECTRODO 3M NEONATAL CON CABLE 3 UNIDADES</t>
  </si>
  <si>
    <t>ELECTRODO 3M RED DOT USO GENERAL 2230 50 UNIDADES</t>
  </si>
  <si>
    <t>ELECTRODO 3M MULTIUSO 50 UNIDADES</t>
  </si>
  <si>
    <t>ELECTRODO 3M RED DOT USO PEDIÁTRICO DE CINTA MICROPORE 2248 50 UNIDADES</t>
  </si>
  <si>
    <t>ELECTRODO 3M RED DOT CON SOPORTE DE CINTA MICROPORE 2249 50 UNIDADES</t>
  </si>
  <si>
    <t>ELECTRODO 3M USO GENERAL 50 UNIDADES</t>
  </si>
  <si>
    <t>ELECTRODO 3M TEST DE ESFUERZO ADULTO 5,1 CM DE DIAMETRO 2259 50 UNIDADES</t>
  </si>
  <si>
    <t>ELECTRODO 3M RED DOT PARA ECG 2330 40 UNIDADES</t>
  </si>
  <si>
    <t>ELECTRODO 3M MONITOREO PEDIATRICO 4.4 CM DE DIAMETRO 2248 50 UNIDADES</t>
  </si>
  <si>
    <t>ELECTRODO 3M RED DOT MULTIUSO 2228 50 UNIDADES</t>
  </si>
  <si>
    <t>ENGRAPADORA</t>
  </si>
  <si>
    <t>ENGRAPADORA 3M PIEL PRECISE 35W 6 UNIDADES</t>
  </si>
  <si>
    <t xml:space="preserve">ENVOLTURA </t>
  </si>
  <si>
    <t>ENVOLTURA  3M CAMPO QUIRURGICO DE INCISIÓN YODADO IOBAN 6650EZ, 60 X 45 CM 10 UNIDADES</t>
  </si>
  <si>
    <t>ENVOLTURA  3M CAMPO QUIRURGICO STERI-DRAPE 2037, 35 X 28 CM 10 UNIDADES</t>
  </si>
  <si>
    <t>ENVOLTURA  3M PLACA UNIVERSAL DIVIDIDA 9160 100 UNIDADES</t>
  </si>
  <si>
    <t>ENVOLTURA  3M CAMPO QUIRURGICO DE INCISION 90 X 60 CM SERIE 2000 10 UNIDADES</t>
  </si>
  <si>
    <t>ENVOLTURA  3M CAMPO QUIRURGICO DE INCISIÓN YODADO IOBAN 6648EZ, 60 X 60 CM 10 UNIDADES</t>
  </si>
  <si>
    <t>ENVOLTURA  3M CAMPO QUIRURGICO DE INCISIÓN YODADO IOBAN 6640EZ, 35 X 35 CM 10 UNIDADES</t>
  </si>
  <si>
    <t>ENVOLTURA  3M MIXTO SIN FUELLE 7,5 CM X 200 M 4 ROLLOS</t>
  </si>
  <si>
    <t>ENVOLTURA  3M MIXTO SIN FUELLE 5 CM X 200 M 6 ROLLOS</t>
  </si>
  <si>
    <t>ENVOLTURA  3M CAMPO QUIRURGICO STERI-DRAPE 1050, 60 X 45 CM 10 UNIDADES</t>
  </si>
  <si>
    <t>ENVOLTURA  3M CAMPO QUIRURGICO STERI-DRAPE 1016, 50 X 60 CM 10 UNIDADES</t>
  </si>
  <si>
    <t>ENVOLTURA  3M PLACA UNIVERSAL ELECTROCIRUGIA STANDARD 100 UNIDADES</t>
  </si>
  <si>
    <t>ENVOLTURA  3M CAMPO QUIRURGICO DE INCISIÓN YODADO IOBAN 6619, 328 X 254 CM 5 UNIDADES</t>
  </si>
  <si>
    <t>ENVOLTURA  3M CAMPO QUIRURGICO STERI-DRAPE 2050, 60 X 60 CM 10 UNIDADES</t>
  </si>
  <si>
    <t>ENVOLTURA  3M CAMPO QUIRURGICO DE INCISION 90X45 CM IOBAN II 10 UNIDADES</t>
  </si>
  <si>
    <t>ENVOLTURA  3M CAMPO QUIRURGICO STERI-DRAPE 1040, 35 X 35 CM 10 UNIDADES</t>
  </si>
  <si>
    <t>ENVOLTURA  3M PLACA UNIVERSAL DIVIDIDA CON CABLE 40 UNIDADES</t>
  </si>
  <si>
    <t>ENVOLTURA  3M CAMPO QUIRURGICO STERI-DRAPE 2040, 45 X 28 CM 10 UNIDADES</t>
  </si>
  <si>
    <t>ENVOLTURA  3M CAMPO QUIRURGICO STERI-DRAPE 2045, 50 X 45 CM 10 UNIDADES</t>
  </si>
  <si>
    <t>ENVOLTURA  3M CAMPO QUIRURGICO STERI-DRAPE 1015, 130 X 120 CM 10 UNIDADES</t>
  </si>
  <si>
    <t>ENVOLTURA  3M PLACA UNIVERSAL ELECTROCIRUGIA DIVIDIDA 200 UNIDADES</t>
  </si>
  <si>
    <t xml:space="preserve">EQUIPO AUTOCLAVE </t>
  </si>
  <si>
    <t>EQUIPO AUTOCLAVE  3M ATTEST INCUBADORA 290 DE LECTURA RAPIDA UNIDAD</t>
  </si>
  <si>
    <t>ESTETOSCOPIO</t>
  </si>
  <si>
    <t>ESTETOSCOPIO LITTMANN MASTER CLASICO II (PAR OLIVAS) 2634 3 UNIDADES</t>
  </si>
  <si>
    <t>ESTETOSCOPIO LITTMANN MASTER CLASICO II (PAR OLIVAS) 2146 3 UNIDADES</t>
  </si>
  <si>
    <t>ESTETOSCOPIO LITTMANN CLASICO II S.E. (PAR OLIVAS) 2210 3 UNIDADES</t>
  </si>
  <si>
    <t>ESTETOSCOPIO LITTMANN FONENDOSCOPIO CLASICO II NEGRO 2201 3 UNIDADES</t>
  </si>
  <si>
    <t>ESTETOSCOPIO LITTMANN FONENDOSCOPIO CLASICO III COLOR LAVANDA UNIDAD</t>
  </si>
  <si>
    <t>ESTETOSCOPIO LITTMANN FONENDOSCOPIO CLASICO III COLOR FRAMBUESA UNIDAD</t>
  </si>
  <si>
    <t>ESTETOSCOPIO LITTMANN CLASICO III FRAMBUESA ARCO IRIS 5806 UNIDAD</t>
  </si>
  <si>
    <t>ESTETOSCOPIO LITTMANN PEDIATRICO (PAR OLIVAS) 2153 3 UNIDADES</t>
  </si>
  <si>
    <t>ESTETOSCOPIO LITTMANN PEDIATRICO (PAR OLIVAS) 2113R 3 UNIDADES</t>
  </si>
  <si>
    <t>ESTETOSCOPIO LITTMANN CARDIOLOGICO III (PAR OLIVAS) 3130 3 UNIDADES</t>
  </si>
  <si>
    <t>ESTETOSCOPIO LITTMANN MASTER CLASSIC II (PAR OLIVAS) 2143 3 UNIDADES</t>
  </si>
  <si>
    <t>ESTETOSCOPIO LITTMANN MASTER CLASICO II (PAR OLIVAS) 2144L 3 UNIDADES</t>
  </si>
  <si>
    <t>ESTETOSCOPIO LITTMANN PEDIATRICO (PAR OLIVAS) 2123 3 UNIDADES</t>
  </si>
  <si>
    <t>ESTETOSCOPIO LITTMANN CLASICO II (PAR OLIVAS) 2209 3 UNIDADES</t>
  </si>
  <si>
    <t>ESTETOSCOPIO LITTMANN FONENDOSCOPIO CLASICO III COLOR SMOKE FINISH UNIDAD</t>
  </si>
  <si>
    <t>ESTETOSCOPIO LITTMANN FONENDOSCOPIO CLASICO III COLOR TURQUESA UNIDAD</t>
  </si>
  <si>
    <t>ESTETOSCOPIO LITTMANN FONENEDOSCOPIO CLASICO III COLOR CHOCOLATE Y CAMPANA COLOR COBRE UNIDAD</t>
  </si>
  <si>
    <t>ESTETOSCOPIO LITTMANN FONENDOSCOPIO CLASICO III COLOR CIRUELA UNIDAD</t>
  </si>
  <si>
    <t>ESTETOSCOPIO LITTMANN MASTER CLASICO II (PAR OLIVAS) 2141 3 UNIDADES</t>
  </si>
  <si>
    <t>ESTETOSCOPIO LITTMANN FONENDOSCOPIO CLASICO III COLOR LIMA LIMON UNIDAD</t>
  </si>
  <si>
    <t>ESTETOSCOPIO LITTMANN FONENDOSCOPIO CLASICO III COLOR NEGRO UNIDAD</t>
  </si>
  <si>
    <t>ESTETOSCOPIO LITTMANN FONENDOSCOPIO CLASICO III  AZUL CARIBE 3 UNIDADES</t>
  </si>
  <si>
    <t>ESTETOSCOPIO LITTMANN ELECTRONICO BLUETOOTH 3200N UNIDAD</t>
  </si>
  <si>
    <t>ESTETOSCOPIO LITTMANN FONENDOSCOPIO CLASICO III COLOR AZUL MARINO UNIDAD</t>
  </si>
  <si>
    <t>ESTETOSCOPIO LITTMANN PEDIATRICO (PAR OLIVAS) 2113B UNIDAD</t>
  </si>
  <si>
    <t>ESTETOSCOPIO 3M LITTMANN MASTER CARDIOLOGICO (PAR OLIVAS) 2161 3 UNIDADES</t>
  </si>
  <si>
    <t>ESTETOSCOPIO 3M LITTMANN MASTER CARDIOLOGICO (PAR O LIVAS) 2160 3 UNIDADES</t>
  </si>
  <si>
    <t>ESTETOSCOPIO 3M LITTMANN NEONATOLOGICO (PAR OLIVAS) 2114B 3 UNIDADES</t>
  </si>
  <si>
    <t>ESTETOSCOPIO 3M LITTMANN NEONATOLOGICO (PAR OLIVAS) 2157 3 UNIDADES</t>
  </si>
  <si>
    <t>ESTETOSCOPIO 3M LITTMANN MASTER CLASICO II (PAR OLIVAS) 2632 3 UNIDADES</t>
  </si>
  <si>
    <t>ESTETOSCOPIO 3M LITTMANN PEDIATRICO (PAR OLIVAS) 2122 3 UNIDADES</t>
  </si>
  <si>
    <t>ESTETOSCOPIO 3M LITTMANN CLASICO II S.E.(PAR OLIVAS) 2822 3 UNIDADES</t>
  </si>
  <si>
    <t>ESTETOSCOPIO 3M LITTMANN MASTER CLASICO II (PAR OLIVAS) 2633 3 UNIDADES</t>
  </si>
  <si>
    <t>ESTETOSCOPIO 3M LITTMANN PEDIATRICO (PAR OLIVAS) 2113B 3 UNIDADES</t>
  </si>
  <si>
    <t>GASA</t>
  </si>
  <si>
    <t>GASA NEXCARE 15 X15 CM ESTERIL, NO ADHERENTE 6 UNIDADES</t>
  </si>
  <si>
    <t>HIDROGEL</t>
  </si>
  <si>
    <t>HIDROGEL 3M 91110 TEGADERM 15 GR UNIDAD</t>
  </si>
  <si>
    <t>HIDROGEL 3M 91110 TEGADERM 15 GR 10 UNIDADES</t>
  </si>
  <si>
    <t>KIT DE ESTERILIZACIÓN</t>
  </si>
  <si>
    <t>KIT DE ESTERILIZACIÓN 3M CLEAN-TRACE LUMINOMETRO NGI HOSPITAL UNIDAD</t>
  </si>
  <si>
    <t>KIT DE ESTERILIZACIÓN 3M ATTEST CONTROL BIOLÓGICO LECTURA RÁPIDA 1298F 25 UNIDADES</t>
  </si>
  <si>
    <t>KIT DE ESTERILIZACIÓN 3M ATTEST CONTROL BIOLÓGICO LECTURA RÁPIDA VAPOR 1292 50 UNIDADES</t>
  </si>
  <si>
    <t>KIT DE ESTERILIZACIÓN 3M CONTROL BIOLOGICO DE PAQUETE LECTURA RÁPIDA ATTEST 1296F 25 UNIDADES</t>
  </si>
  <si>
    <t>KIT DE ESTERILIZACIÓN 3M ATTEST CONTROL BIOLÓGICO LECTURA EXTRA RÁPIDA 1492V  50 UNIDADES</t>
  </si>
  <si>
    <t>KIT DE ESTERILIZACIÓN 3M ATTEST CONTROL BIOLOGICO EXTRA RAPIDO 1496VF 24 UNIDADES</t>
  </si>
  <si>
    <t>KIT DE ESTERILIZACIÓN 3M ATTEST CONTROL BIOLOGICO LECTURA RAPIDA PAQ. OXIDO DE ETILENO 25 UNIDADES</t>
  </si>
  <si>
    <t>KIT DE ESTERILIZACIÓN 3M ATTEST CONTROL BIOLOGICO LECTURA RAPIDA PAQ. AUTOCLAVE 25 UNIDADES</t>
  </si>
  <si>
    <t>LIMPIADOR DE HERIDAS</t>
  </si>
  <si>
    <t>LIMPIADOR DE HERIDAS SOLUPREP 3M 10025 4 ESPONJAS SOLUCIÓN ANTISÉPTICA COLOREADA CAJA 30 U</t>
  </si>
  <si>
    <t>LIMPIADOR DE HERIDAS SOLUPREP 3M 10203 TÓRULA IMPREGNADA C/SOLUCIÓN ANTISÉPTICA TRANSP CAJA 50 U</t>
  </si>
  <si>
    <t>LIMPIADOR DE HERIDAS SOLUPREP 3M 10027 2 ESPONJAS SOLUCIÓN ANTISÉPTICA COLOREADA CAJA 30 U</t>
  </si>
  <si>
    <t>MANTA TÉRMINA CLÍNICA</t>
  </si>
  <si>
    <t>MANTA TÉRMINA CLÍNICA BAIR HUGGER 3M 550 BAJO PACIENTE PEDIÁTRICA GRANDE CAJA DE 10 UNIDADES</t>
  </si>
  <si>
    <t>MANTA TÉRMINA CLÍNICA BAIR HUGGER 3M 525 PARTE INFERIOR DEL CUERPO CAJA DE 10 UNIDADES</t>
  </si>
  <si>
    <t>MANTA TÉRMINA CLÍNICA BAIR HUGGER 3M 555 BAJO PACIENTE USO NEONATO CAJA DE 10 UNIDADES</t>
  </si>
  <si>
    <t>MANTA TÉRMINA CLÍNICA BAIR HUGGER 3M 300 CUERPO COMPLETO CAJA DE 10 UNIDADES</t>
  </si>
  <si>
    <t>MANTA TÉRMINA CLÍNICA BAIR HUGGER 3M 635 BAJO PACIENTE CUERPO COMPLETO CAJA DE 5 UNIDADES</t>
  </si>
  <si>
    <t>MANTA TÉRMINA CLÍNICA BAIR HUGGER 3M 622 MULTI-POSICIONAMIENTO CAJA DE 10 UNIDADES</t>
  </si>
  <si>
    <t>MANTA TÉRMINA CLÍNICA BAIR HUGGER BAIR HUGGER 585 BAJO PACIENTE LITOTOMÍA CAJA DE 10 UNIDADES</t>
  </si>
  <si>
    <t>MASCARILLA</t>
  </si>
  <si>
    <t>MASCARILLA 3M RESPIRADOR VFLEX 1805 TIPO N95 50 UNIDADES</t>
  </si>
  <si>
    <t>MASCARILLA DESECHABLE</t>
  </si>
  <si>
    <t>MASCARILLA DESECHABLE 3M RESPIRADOR DESECHABLE 1870 20 UNIDADES</t>
  </si>
  <si>
    <t>MASCARILLA DESECHABLE 3M RESPIRADOR DESECHABLE 8210 20 UNIDADES</t>
  </si>
  <si>
    <t>MASCARILLA DESECHABLE 3M RESPIRADOR DESECHABLE 1860 20 UNIDADES</t>
  </si>
  <si>
    <t>PARCHE MÉDICO</t>
  </si>
  <si>
    <t>PARCHE MÉDICO NEXCARE ADHESIVO RECTANGULAR 10 UNIDADES</t>
  </si>
  <si>
    <t>PARCHE MÉDICO 3M OCULAR OPTICLUDE ADULTO 4004 200 UNIDADES</t>
  </si>
  <si>
    <t>PARCHE MÉDICO 3M OCULAR OPTICLUDE ADULTO 200 UNIDADES</t>
  </si>
  <si>
    <t>PARCHE MÉDICO 3M OCULAR OPTICLUDE PEQUEÑO 4005 200 UNIDADES</t>
  </si>
  <si>
    <t>PARCHE MÉDICO 3M PARCHE ADHESIVO CIRCULAR 1000 UNIDADES</t>
  </si>
  <si>
    <t>PARCHE MÉDICO 3M ADHESIVO CIRCULAR 1000 UNIDADES</t>
  </si>
  <si>
    <t>PARCHE MÉDICO 3M PARCHE ADHESIVO RECTANGULAR 1000 UNIDADES</t>
  </si>
  <si>
    <t>PARCHE MÉDICO 3M ADHESIVO RECTANGULAR 1000 UNIDADES</t>
  </si>
  <si>
    <t>PARCHE MÉDICO 3M OCULAR OPTICLUDE PEDIÁTRICO 200 UNIDADES</t>
  </si>
  <si>
    <t>PLANA QUIRÚRGICA</t>
  </si>
  <si>
    <t>PLANA QUIRÚRGICA BAIR HUGGER MANTA CUERPO COMPLETO 10 UNIDADES</t>
  </si>
  <si>
    <t>PLANA QUIRÚRGICA BAIR HUGGER MANTA BAJO PACIENTE ACCESO COMPLETO 5 UNIDADES</t>
  </si>
  <si>
    <t>PLANA QUIRÚRGICA 3M PAQUETE LASIK CON 2 BATAS, CAJA DE 6 UNIDADES</t>
  </si>
  <si>
    <t>PLANA QUIRÚRGICA 3M 1020 STERI-DRAPE OFTÁLMICO PERFORADO DE 6,3 CM, CAJA DE 10 UNIDADES</t>
  </si>
  <si>
    <t>PLANA QUIRÚRGICA 3M PAQUETE 3 BATAS UNIVERSAL 4 UNIDADES</t>
  </si>
  <si>
    <t>PLANA QUIRÚRGICA 3M 1040 STERI-DRAPE DE 60 X 35 CM, CAJA 10 UNIDADES</t>
  </si>
  <si>
    <t>PLANA QUIRÚRGICA 3M PAQUETE UNIVERSAL, CAJA DE 5 UNIDADES</t>
  </si>
  <si>
    <t>PLANA QUIRÚRGICA 3M PAQUETE 3 BATAS ARTROSCOPIA DE HOMBRO 3 UNIDADES</t>
  </si>
  <si>
    <t>QUITA SUTURA</t>
  </si>
  <si>
    <t>QUITA SUTURA 3M REMOVEDOR DE CORCHETE METÁLICO PRECISE SR-1 10 UNIDADES</t>
  </si>
  <si>
    <t>QUITA SUTURA 3M SACACORCHETES PRECISE 10 UNIDADES</t>
  </si>
  <si>
    <t>SELLADOR DE ESTERILIZACIÓN</t>
  </si>
  <si>
    <t>SELLADOR DE ESTERILIZACIÓN BAIR HUGGER UNIDAD DE CALENTAMIENTO C/ CARRO 77514 UNIDAD</t>
  </si>
  <si>
    <t>SELLADOR DE ESTERILIZACIÓN 3M COMPLY CINTA EXPOSICION AUTOCLAVE 1322-18MM X 55 M 28 ROLLOS</t>
  </si>
  <si>
    <t>SELLADOR DE ESTERILIZACIÓN 3M ATTEST INCUBADORA PARA AUTOCLAVE 118 UNIDAD</t>
  </si>
  <si>
    <t>SELLADOR DE ESTERILIZACIÓN 3M ATTEST INCUBADORA LECTURA EXTRA RAPIDA. AUTOCLAVE 490 UNIDAD</t>
  </si>
  <si>
    <t>SELLADOR DE ESTERILIZACIÓN 3M APLICADOR DE ETIQUETAS INCHEQUE 1256B UNIDAD</t>
  </si>
  <si>
    <t>SELLADOR DE ESTERILIZACIÓN 3M SELLADORA 3000SK UNIDAD</t>
  </si>
  <si>
    <t>SELLADOR DE ESTERILIZACIÓN 3M CLIPPER CUCHILLO CORTADOR DE VELLO 9681 UNIDAD</t>
  </si>
  <si>
    <t>SELLADOR DE ESTERILIZACIÓN 3M CLEAN-TRACE LUMINÓMETRO NGI HOSPITAL NGI UNIDAD</t>
  </si>
  <si>
    <t>SELLADOR DE ESTERILIZACIÓN 3M ATTEST INCUBADORA LECTURA RAPIDA. AUTOCLAVE 390 UNIDAD</t>
  </si>
  <si>
    <t>SELLADOR DE ESTERILIZACIÓN 3M ATTEST INCUBADORA LECTURA RAPIDA. ÓXIDO DE ETILENO 390G UNIDAD</t>
  </si>
  <si>
    <t>SELLADOR DE ESTERILIZACIÓN 3M CLIPPER CUCHILLO CORTADOR 9683 CARGADOR UNIDAD</t>
  </si>
  <si>
    <t>SUTURA</t>
  </si>
  <si>
    <t>SUTURA 3M CUTANEA ADHESIVA 6 MM X 7,5 CM STERI STRIP E4541 50 UNIDADES</t>
  </si>
  <si>
    <t>SUTURA 3M CUTANEA ADHESIVA 25 MM X 12,5 CM STERI STRIP R1548 25 UNIDADES</t>
  </si>
  <si>
    <t>SUTURA 3M CUTANEA ADHESIVA 6 MM X 3,8 CM STERI STRIP R1542 50 UNIDADES</t>
  </si>
  <si>
    <t>SUTURA 3M CUTANEA ADHESIVA 6 MM X 3,8 CM STERI STRIP E4542 50 UNIDADES</t>
  </si>
  <si>
    <t>SUTURA 3M CUTANEA ADHESIVA 12 MM X 10 CM STERI STRIP R1547 50 UNIDADES</t>
  </si>
  <si>
    <t>SUTURA 3M CUTANEA ADHESIVA 12 MM X 4,7 CM STERI STRIP W8516 25 UNIDADES</t>
  </si>
  <si>
    <t>SUTURA 3M CUTANEA ADHESIVA 6 MM X 10 CM STERI STRIP R1546 50 UNIDADES</t>
  </si>
  <si>
    <t>SUTURA 3M CUTANEA ADHESIVA 6 MM X 7,5 CM STERI STRIP R1541 50 UNIDADES</t>
  </si>
  <si>
    <t>TIJERA QUIRÚRGICA</t>
  </si>
  <si>
    <t>TIJERA QUIRÚRGICA 3M CUCHILLO CORTADOR DE VELLO CLIPPER 9680 50 UNIDADES</t>
  </si>
  <si>
    <t>TUBO PARA ESTERILIZACIÓN</t>
  </si>
  <si>
    <t>TUBO PARA ESTERILIZACIÓN ATTEST 3M 1295 CONTROL BIOLÓGICO PARA VH2O2 PERÓXIDO SOBRE 30 UN UNIDAD</t>
  </si>
  <si>
    <t>TUBO PARA ESTERILIZACIÓN 3M CARTUCHO DE OXIDO DE ETILENO DESECHABLE STERI-GAS 8-170 12 UNIDADES</t>
  </si>
  <si>
    <t>TUBO PARA ESTERILIZACIÓN 3M CARTUCHO DE GAS DE OXIDO DE ETILENO STERI-GAS 4-100 12 UNIDADES</t>
  </si>
  <si>
    <t>VENDA</t>
  </si>
  <si>
    <t>VENDA NEXCARE COMPRESA FRIO CALOR 10 UNIDADES</t>
  </si>
  <si>
    <t>VENDA 3M MULTICAPA COBAN2 1 SISTEMA DE VENDAJE UNIDAD</t>
  </si>
  <si>
    <t>VENDA 3M COBAN 1583, 7,5 CM X 4,6 M 24 ROLLOS</t>
  </si>
  <si>
    <t>VENDA 3M 2094 SISTEMA COMPRESIVO COBAN 2 LAYER, CAJA DE 8 UNIDADES</t>
  </si>
  <si>
    <t>VENDA 3M COBAN 1584S, 10 CM X 4,6 M ESTÉRIL  18 ROLLOS</t>
  </si>
  <si>
    <t>VENDA 3M COBAN 1584, 10 CM X 4,6 M 18 ROLLOS</t>
  </si>
  <si>
    <t>VENDA 3M COBAN 2094 2 CAPAS UNIDAD</t>
  </si>
  <si>
    <t>VENDA 3M COBAN 1582, 5 CM X 4,6 M 36 ROLLOS</t>
  </si>
  <si>
    <t>LIMPIADOR DE HERIDAS SOLUPREP 3M 10209 TÓRULA IMPREGNADA C/SOLUCIÓN ANTISÉPTICA COLOREADA CAJA 30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</si>
</sst>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_-;\-[$$-240A]\ * #,##0_-;_-[$$-240A]\ * &quot;-&quot;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3M Circular TT Bold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/>
    </xf>
    <xf numFmtId="0" fontId="1" fillId="0" borderId="0" xfId="1"/>
    <xf numFmtId="0" fontId="1" fillId="0" borderId="3" xfId="1" applyBorder="1"/>
    <xf numFmtId="0" fontId="1" fillId="0" borderId="4" xfId="1" applyBorder="1"/>
    <xf numFmtId="0" fontId="5" fillId="3" borderId="3" xfId="2" applyFont="1" applyFill="1" applyBorder="1" applyAlignment="1">
      <alignment horizontal="center" vertical="center"/>
    </xf>
    <xf numFmtId="164" fontId="1" fillId="0" borderId="0" xfId="1" applyNumberFormat="1"/>
    <xf numFmtId="0" fontId="1" fillId="0" borderId="5" xfId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N\Downloads\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"/>
      <sheetName val="Hoja2"/>
      <sheetName val="TABLA"/>
      <sheetName val="INFORMACION "/>
      <sheetName val="HONORARIOS "/>
      <sheetName val="DERECHO DE SALA "/>
      <sheetName val="INSUMOS MEDICOS"/>
      <sheetName val="MATERIALES"/>
      <sheetName val="Facturacion "/>
      <sheetName val="Facturacion Multiple"/>
      <sheetName val="Hoja1"/>
      <sheetName val="Hoja4"/>
      <sheetName val="Hoja3"/>
    </sheetNames>
    <sheetDataSet>
      <sheetData sheetId="0">
        <row r="1">
          <cell r="A1" t="str">
            <v>CODIGO</v>
          </cell>
          <cell r="B1" t="str">
            <v>PROCEDIMIENTO</v>
          </cell>
          <cell r="C1" t="str">
            <v>UVR</v>
          </cell>
        </row>
        <row r="2">
          <cell r="A2">
            <v>13106</v>
          </cell>
          <cell r="B2" t="str">
            <v xml:space="preserve">DRENAJE DE ESPACIO SUBDURAL, POR DERIVACION SUBDURO PERITONEAL </v>
          </cell>
          <cell r="C2">
            <v>210</v>
          </cell>
        </row>
        <row r="3">
          <cell r="A3">
            <v>22101</v>
          </cell>
          <cell r="B3" t="str">
            <v xml:space="preserve">DERIVACION DE VENTRICULO A CISTERNA MAGNA </v>
          </cell>
          <cell r="C3">
            <v>210</v>
          </cell>
        </row>
        <row r="4">
          <cell r="A4">
            <v>22202</v>
          </cell>
          <cell r="B4" t="str">
            <v xml:space="preserve">DERIVACION VENTRICULAR A ESPACIO SUBARACNOIDEO CERVICAL [TORKILSEN] </v>
          </cell>
          <cell r="C4">
            <v>210</v>
          </cell>
        </row>
        <row r="5">
          <cell r="A5">
            <v>22300</v>
          </cell>
          <cell r="B5" t="str">
            <v xml:space="preserve">COLOCACION DE CATETER VENTRICULO PERITONEAL, SIN VALVULA SOD </v>
          </cell>
          <cell r="C5">
            <v>210</v>
          </cell>
        </row>
        <row r="6">
          <cell r="A6">
            <v>23201</v>
          </cell>
          <cell r="B6" t="str">
            <v xml:space="preserve">DERIVACION VENTRICULOATRIAL </v>
          </cell>
          <cell r="C6">
            <v>210</v>
          </cell>
        </row>
        <row r="7">
          <cell r="A7">
            <v>23401</v>
          </cell>
          <cell r="B7" t="str">
            <v xml:space="preserve">VENTRICULOPERITONEOSTOMIA </v>
          </cell>
          <cell r="C7">
            <v>210</v>
          </cell>
        </row>
        <row r="8">
          <cell r="A8">
            <v>23402</v>
          </cell>
          <cell r="B8" t="str">
            <v xml:space="preserve">DERIVACION CISTO PERITONEAL [QUISTE VENTRICULAR A PERITONEO] </v>
          </cell>
          <cell r="C8">
            <v>210</v>
          </cell>
        </row>
        <row r="9">
          <cell r="A9">
            <v>23500</v>
          </cell>
          <cell r="B9" t="str">
            <v xml:space="preserve">DERIVACION VENTRICULAR AL APARATO URINARIO SOD </v>
          </cell>
          <cell r="C9">
            <v>210</v>
          </cell>
        </row>
        <row r="10">
          <cell r="A10">
            <v>549003</v>
          </cell>
          <cell r="B10" t="str">
            <v xml:space="preserve">COLOCACION DE CATETERES PARA DERIVACION VENTRICULOPERITONEAL Y PERITONEOVENTRICULAR </v>
          </cell>
          <cell r="C10">
            <v>210</v>
          </cell>
        </row>
        <row r="11">
          <cell r="A11">
            <v>13105</v>
          </cell>
          <cell r="B11" t="str">
            <v xml:space="preserve">DRENAJE DE ESPACIO SUBARACNOIDEO,  POR  DERIVACION CISTO PERITONEAL </v>
          </cell>
          <cell r="C11">
            <v>210</v>
          </cell>
        </row>
        <row r="12">
          <cell r="A12">
            <v>24100</v>
          </cell>
          <cell r="B12" t="str">
            <v xml:space="preserve">IRRIGACION DE DERIVACION VENTRICULAR SOD </v>
          </cell>
          <cell r="C12">
            <v>120</v>
          </cell>
        </row>
        <row r="13">
          <cell r="A13">
            <v>24201</v>
          </cell>
          <cell r="B13" t="str">
            <v xml:space="preserve">REEMPLAZO PARCIAL DE DERIVACION </v>
          </cell>
          <cell r="C13">
            <v>120</v>
          </cell>
        </row>
        <row r="14">
          <cell r="A14">
            <v>24202</v>
          </cell>
          <cell r="B14" t="str">
            <v xml:space="preserve">REEMPLAZO TOTAL DE DERIVACION </v>
          </cell>
          <cell r="C14">
            <v>140</v>
          </cell>
        </row>
        <row r="15">
          <cell r="A15">
            <v>24300</v>
          </cell>
          <cell r="B15" t="str">
            <v xml:space="preserve">RETIRO DE DERIVACION SOD </v>
          </cell>
          <cell r="C15">
            <v>125</v>
          </cell>
        </row>
        <row r="16">
          <cell r="A16">
            <v>37100</v>
          </cell>
          <cell r="B16" t="str">
            <v xml:space="preserve">DERIVACION SIRINGO PERITONEAL ESPINAL SOD </v>
          </cell>
          <cell r="C16">
            <v>190</v>
          </cell>
        </row>
        <row r="17">
          <cell r="A17">
            <v>37200</v>
          </cell>
          <cell r="B17" t="str">
            <v xml:space="preserve">DERIVACION SIRINGO SUBDURAL ESPINAL SOD </v>
          </cell>
          <cell r="C17">
            <v>190</v>
          </cell>
        </row>
        <row r="18">
          <cell r="A18">
            <v>37300</v>
          </cell>
          <cell r="B18" t="str">
            <v xml:space="preserve">DERIVACION LUMBO PERITONEAL SOD </v>
          </cell>
          <cell r="C18">
            <v>190</v>
          </cell>
        </row>
        <row r="19">
          <cell r="A19">
            <v>37400</v>
          </cell>
          <cell r="B19" t="str">
            <v xml:space="preserve">DERIVACION LUMBAR EXTERNA SOD </v>
          </cell>
          <cell r="C19">
            <v>190</v>
          </cell>
        </row>
        <row r="20">
          <cell r="A20">
            <v>37500</v>
          </cell>
          <cell r="B20" t="str">
            <v xml:space="preserve">DERIVACION SIRINGO PLEURAL ESPINAL SOD </v>
          </cell>
          <cell r="C20">
            <v>190</v>
          </cell>
        </row>
        <row r="21">
          <cell r="A21">
            <v>22201</v>
          </cell>
          <cell r="B21" t="str">
            <v xml:space="preserve">COLOCACION DE CATETER VENTRICULAR AL EXTERIOR </v>
          </cell>
          <cell r="C21">
            <v>150</v>
          </cell>
        </row>
        <row r="22">
          <cell r="A22">
            <v>28302</v>
          </cell>
          <cell r="B22" t="str">
            <v xml:space="preserve">COLOCACION EPIDURAL DEL ELECTRODO DE NEUROESTIMULACION INTRACRANEAL </v>
          </cell>
          <cell r="C22">
            <v>290</v>
          </cell>
        </row>
        <row r="23">
          <cell r="A23">
            <v>28304</v>
          </cell>
          <cell r="B23" t="str">
            <v xml:space="preserve">IMPLANTACION DE RECEPTOR ELECTROENCEFALOGRAFICO POR TREPANACION </v>
          </cell>
          <cell r="C23">
            <v>290</v>
          </cell>
        </row>
        <row r="24">
          <cell r="A24">
            <v>28303</v>
          </cell>
          <cell r="B24" t="str">
            <v xml:space="preserve">IMPLANTACION PARENQUIMATOSA DEL ELECTRODO DE NEUROESTIMULACION INTRACRANEAL </v>
          </cell>
          <cell r="C24">
            <v>230</v>
          </cell>
        </row>
        <row r="25">
          <cell r="A25">
            <v>19100</v>
          </cell>
          <cell r="B25" t="str">
            <v xml:space="preserve">LOBECTOMIA POR CRANEOTOMIA SOD </v>
          </cell>
          <cell r="C25">
            <v>375</v>
          </cell>
        </row>
        <row r="26">
          <cell r="A26">
            <v>19200</v>
          </cell>
          <cell r="B26" t="str">
            <v xml:space="preserve">LOBECTOMIA POR CRANIECTOMIA SOD </v>
          </cell>
          <cell r="C26">
            <v>375</v>
          </cell>
        </row>
        <row r="27">
          <cell r="A27">
            <v>18101</v>
          </cell>
          <cell r="B27" t="str">
            <v xml:space="preserve">HEMISFERECTOMIA CEREBRAL POR CRANEOTOMIA </v>
          </cell>
          <cell r="C27">
            <v>610</v>
          </cell>
        </row>
        <row r="28">
          <cell r="A28">
            <v>18201</v>
          </cell>
          <cell r="B28" t="str">
            <v xml:space="preserve">HEMISFERECTOMIA CEREBELOSA POR CRANEOTOMIA SUBOCCIPITAL </v>
          </cell>
          <cell r="C28">
            <v>610</v>
          </cell>
        </row>
        <row r="29">
          <cell r="A29">
            <v>44101</v>
          </cell>
          <cell r="B29" t="str">
            <v xml:space="preserve">DESCOMPRESION NEUROVASCULAR DE NERVIO TRIGEMINAL, POR CRANEOTOMIA SUBOCCIPITAL </v>
          </cell>
          <cell r="C29">
            <v>355</v>
          </cell>
        </row>
        <row r="30">
          <cell r="A30">
            <v>44203</v>
          </cell>
          <cell r="B30" t="str">
            <v xml:space="preserve">DESCOMPRESION NEUROVASCULAR DE NERVIOS IX Y X </v>
          </cell>
          <cell r="C30">
            <v>355</v>
          </cell>
        </row>
        <row r="31">
          <cell r="A31">
            <v>44204</v>
          </cell>
          <cell r="B31" t="str">
            <v xml:space="preserve">DESCOMPRESION NEUROVASCULAR DE NERVIO ACUSTICO VESTIBULAR </v>
          </cell>
          <cell r="C31">
            <v>355</v>
          </cell>
        </row>
        <row r="32">
          <cell r="A32">
            <v>44205</v>
          </cell>
          <cell r="B32" t="str">
            <v xml:space="preserve">DESCOMPRESION  INTRACANALICULAR DE NERVIO FACIAL </v>
          </cell>
          <cell r="C32">
            <v>355</v>
          </cell>
        </row>
        <row r="33">
          <cell r="A33">
            <v>44206</v>
          </cell>
          <cell r="B33" t="str">
            <v xml:space="preserve">DESCOMPRESION NEUROVASCULAR DE NERVIO FACIAL , POR CRANEOTOMIA SUBOCCIPITAL </v>
          </cell>
          <cell r="C33">
            <v>355</v>
          </cell>
        </row>
        <row r="34">
          <cell r="A34">
            <v>44207</v>
          </cell>
          <cell r="B34" t="str">
            <v xml:space="preserve">DESCOMPRESION DE NERVIO FACIAL INTRATEMPORAL VIA TRANSLABERINTICA </v>
          </cell>
          <cell r="C34">
            <v>355</v>
          </cell>
        </row>
        <row r="35">
          <cell r="A35">
            <v>44208</v>
          </cell>
          <cell r="B35" t="str">
            <v xml:space="preserve">DESCOMPRESION DE NERVIO FACIAL INTRATEMPORAL VIA TRANSMASTOIDEA </v>
          </cell>
          <cell r="C35">
            <v>355</v>
          </cell>
        </row>
        <row r="36">
          <cell r="A36">
            <v>13202</v>
          </cell>
          <cell r="B36" t="str">
            <v xml:space="preserve">SECCION DE TEJIDO CEREBRAL (TRACTOS CEREBRALES) , POR CRANEOTOMIA    (132) </v>
          </cell>
          <cell r="C36">
            <v>335</v>
          </cell>
        </row>
        <row r="37">
          <cell r="A37">
            <v>11304</v>
          </cell>
          <cell r="B37" t="str">
            <v xml:space="preserve">BIOPSIA ESTEREOTAXICA DE CEREBRO    (131) </v>
          </cell>
          <cell r="C37">
            <v>250</v>
          </cell>
        </row>
        <row r="38">
          <cell r="A38">
            <v>17002</v>
          </cell>
          <cell r="B38" t="str">
            <v xml:space="preserve">DRENAJE DE COLECCIONES INTRACEREBRALES , GUIADO POR ESTEREOTAXIA     (2) </v>
          </cell>
          <cell r="C38">
            <v>250</v>
          </cell>
        </row>
        <row r="39">
          <cell r="A39">
            <v>17005</v>
          </cell>
          <cell r="B39" t="str">
            <v xml:space="preserve">DRENAJE DE COLECCIONES INTRACEREBRALES DE FOSA POSTERIOR , GUIADO POR ESTEREOTAXIA    (2) </v>
          </cell>
          <cell r="C39">
            <v>250</v>
          </cell>
        </row>
        <row r="40">
          <cell r="A40">
            <v>13201</v>
          </cell>
          <cell r="B40" t="str">
            <v xml:space="preserve">SECCION DE TEJIDO CEREBRAL (TRACTOS CEREBRALES) POR ABLACION [TERMOLESION] ESTEREOTAXICA </v>
          </cell>
          <cell r="C40">
            <v>420</v>
          </cell>
        </row>
        <row r="41">
          <cell r="A41">
            <v>14101</v>
          </cell>
          <cell r="B41" t="str">
            <v xml:space="preserve">TALAMOTOMIA POR ESTEREOTAXIA [ESTIMULACION Y/O ABLACION DE UNO DE SUS NUCLEOS] </v>
          </cell>
          <cell r="C41">
            <v>420</v>
          </cell>
        </row>
        <row r="42">
          <cell r="A42">
            <v>14201</v>
          </cell>
          <cell r="B42" t="str">
            <v xml:space="preserve">PALIDOTOMIA POR ESTEREOTAXIA </v>
          </cell>
          <cell r="C42">
            <v>420</v>
          </cell>
        </row>
        <row r="43">
          <cell r="A43">
            <v>28301</v>
          </cell>
          <cell r="B43" t="str">
            <v xml:space="preserve">IMPLANTACION DE NEUROESTIMULADOR  POR CRANEOTOMIA GUIADA POR ESTEREOTAXIA </v>
          </cell>
          <cell r="C43">
            <v>320</v>
          </cell>
        </row>
        <row r="44">
          <cell r="A44">
            <v>28601</v>
          </cell>
          <cell r="B44" t="str">
            <v xml:space="preserve">INJERTO INTRACEREBRAL DE TEJIDO SUPRARRENAL </v>
          </cell>
          <cell r="C44">
            <v>320</v>
          </cell>
        </row>
        <row r="45">
          <cell r="A45">
            <v>12101</v>
          </cell>
          <cell r="B45" t="str">
            <v xml:space="preserve">CRANEALIZACION DE SENO FRONTAL </v>
          </cell>
          <cell r="C45">
            <v>230</v>
          </cell>
        </row>
        <row r="46">
          <cell r="A46">
            <v>21101</v>
          </cell>
          <cell r="B46" t="str">
            <v xml:space="preserve">CORRECCION DE DESGARRO DURAL POST TRAUMATICO EN BOVEDA CRANEANA, POR CRANEOTOMIA </v>
          </cell>
          <cell r="C46">
            <v>135</v>
          </cell>
        </row>
        <row r="47">
          <cell r="A47">
            <v>21102</v>
          </cell>
          <cell r="B47" t="str">
            <v xml:space="preserve">CORRECCION DE DESGARRO DURAL POST TRAUMATICO EN BOVEDA CRANEANA, CON PLASTIA DURAL </v>
          </cell>
          <cell r="C47">
            <v>135</v>
          </cell>
        </row>
        <row r="48">
          <cell r="A48">
            <v>21103</v>
          </cell>
          <cell r="B48" t="str">
            <v xml:space="preserve">CORRECCION DE DESGARRO DURAL EN BASE DE CRANEO, POR CRANEOTOMIA </v>
          </cell>
          <cell r="C48">
            <v>135</v>
          </cell>
        </row>
        <row r="49">
          <cell r="A49">
            <v>21104</v>
          </cell>
          <cell r="B49" t="str">
            <v xml:space="preserve">CORRECCION DE DESGARRO DURAL EN BASE DE CRANEO, CON PLASTIA AUTOLOGA O  HETEROLOGA, POR CRANEOTOMIA </v>
          </cell>
          <cell r="C49">
            <v>135</v>
          </cell>
        </row>
        <row r="50">
          <cell r="A50">
            <v>21202</v>
          </cell>
          <cell r="B50" t="str">
            <v xml:space="preserve">CORRECCION FISTULA LCR EN BOVEDA CRANEANA, POR DUROPLASTIA </v>
          </cell>
          <cell r="C50">
            <v>135</v>
          </cell>
        </row>
        <row r="51">
          <cell r="A51">
            <v>35401</v>
          </cell>
          <cell r="B51" t="str">
            <v xml:space="preserve">PLASTIA O INJERTO DE MENINGE ESPINAL </v>
          </cell>
          <cell r="C51">
            <v>135</v>
          </cell>
        </row>
        <row r="52">
          <cell r="A52">
            <v>20500</v>
          </cell>
          <cell r="B52" t="str">
            <v xml:space="preserve">INSERCION O SUSTITUCION DE PLACA O MALLA CRANEAL (METALICA, ACRILICA) SOD </v>
          </cell>
          <cell r="C52">
            <v>190</v>
          </cell>
        </row>
        <row r="53">
          <cell r="A53">
            <v>20601</v>
          </cell>
          <cell r="B53" t="str">
            <v xml:space="preserve">CORRECCION DISPLASIA FIBROSA POR CRANEOPLASTIA </v>
          </cell>
          <cell r="C53">
            <v>190</v>
          </cell>
        </row>
        <row r="54">
          <cell r="A54">
            <v>21201</v>
          </cell>
          <cell r="B54" t="str">
            <v xml:space="preserve">CORRECCION FISTULA LCR EN BOVEDA CRANEANA, POR CRANEOTOMIA Y CRANEOPLASTIA </v>
          </cell>
          <cell r="C54">
            <v>365</v>
          </cell>
        </row>
        <row r="55">
          <cell r="A55">
            <v>21204</v>
          </cell>
          <cell r="B55" t="str">
            <v xml:space="preserve">CORRECCION FISTULA LCR EN BASE DE CRANEO ANTERIOR, POR VIA TRANSESFENOIDAL </v>
          </cell>
          <cell r="C55">
            <v>325</v>
          </cell>
        </row>
        <row r="56">
          <cell r="A56">
            <v>21207</v>
          </cell>
          <cell r="B56" t="str">
            <v xml:space="preserve">CORRECCION FISTULA LCR EN BASE DE CRANEO MEDIO, POR VIA TRANSESFENOIDAL </v>
          </cell>
          <cell r="C56">
            <v>325</v>
          </cell>
        </row>
        <row r="57">
          <cell r="A57">
            <v>21203</v>
          </cell>
          <cell r="B57" t="str">
            <v xml:space="preserve">CORRECCION FISTULA LCR EN BASE DE CRANEO ANTERIOR, POR VIA SUBFRONTAL </v>
          </cell>
          <cell r="C57">
            <v>250</v>
          </cell>
        </row>
        <row r="58">
          <cell r="A58">
            <v>21206</v>
          </cell>
          <cell r="B58" t="str">
            <v xml:space="preserve">CORRECCION FISTULA LCR EN BASE DE CRANEO MEDIO, POR CRANIECTOMIA </v>
          </cell>
          <cell r="C58">
            <v>250</v>
          </cell>
        </row>
        <row r="59">
          <cell r="A59">
            <v>21208</v>
          </cell>
          <cell r="B59" t="str">
            <v xml:space="preserve">CORRECCION FISTULA EN LCR EN BASE DE CRANEO POSTERIOR POR VIA SUBOCCIPITAL </v>
          </cell>
          <cell r="C59">
            <v>250</v>
          </cell>
        </row>
        <row r="60">
          <cell r="A60">
            <v>11302</v>
          </cell>
          <cell r="B60" t="str">
            <v xml:space="preserve">BIOPSIA ABIERTA ( CRANEOTOMIA) DE CEREBRO </v>
          </cell>
          <cell r="C60">
            <v>210</v>
          </cell>
        </row>
        <row r="61">
          <cell r="A61">
            <v>11303</v>
          </cell>
          <cell r="B61" t="str">
            <v xml:space="preserve">BIOPSIA  DE CEREBRO POR TREPANACION </v>
          </cell>
          <cell r="C61">
            <v>210</v>
          </cell>
        </row>
        <row r="62">
          <cell r="A62">
            <v>71300</v>
          </cell>
          <cell r="B62" t="str">
            <v xml:space="preserve">BIOPSIA DE HIPOFISIS POR VIA TRANSFRONTAL SOD </v>
          </cell>
          <cell r="C62">
            <v>210</v>
          </cell>
        </row>
        <row r="63">
          <cell r="A63">
            <v>71700</v>
          </cell>
          <cell r="B63" t="str">
            <v xml:space="preserve">BIOPSIA DE GLANDULA PINEAL SOD </v>
          </cell>
          <cell r="C63">
            <v>210</v>
          </cell>
        </row>
        <row r="64">
          <cell r="A64">
            <v>17209</v>
          </cell>
          <cell r="B64" t="str">
            <v xml:space="preserve">DRENAJE DE QUISTE TUMORAL SUPRATENTORIAL </v>
          </cell>
          <cell r="C64">
            <v>385</v>
          </cell>
        </row>
        <row r="65">
          <cell r="A65">
            <v>168401</v>
          </cell>
          <cell r="B65" t="str">
            <v xml:space="preserve">DESCOMPRESIÓN DE ÓRBITA VIA TECHO DE ORBITA (TECNICA TRANSCRANEANA  DE NAFZINGHER) </v>
          </cell>
          <cell r="C65">
            <v>350</v>
          </cell>
        </row>
        <row r="66">
          <cell r="A66">
            <v>168402</v>
          </cell>
          <cell r="B66" t="str">
            <v xml:space="preserve">DESCOMPRESIÓN DE ÓRBITA VIA LATERAL (TECNICA DE KROMLIEN) </v>
          </cell>
          <cell r="C66">
            <v>275</v>
          </cell>
        </row>
        <row r="67">
          <cell r="A67">
            <v>168403</v>
          </cell>
          <cell r="B67" t="str">
            <v xml:space="preserve">DESCOMPRESIÓN DE ÓRBITA VIA INFERIOR Y MEDIAL (TECNICA DE WALSHOUGURA)VIA TRANSMAXILAR ENDOSCOPICA </v>
          </cell>
          <cell r="C67">
            <v>275</v>
          </cell>
        </row>
        <row r="68">
          <cell r="A68">
            <v>15104</v>
          </cell>
          <cell r="B68" t="str">
            <v xml:space="preserve">CORRECCION DE DISPLASIA FIBROSA DEL CRANEO POR CRANIECTOMIA </v>
          </cell>
          <cell r="C68">
            <v>315</v>
          </cell>
        </row>
        <row r="69">
          <cell r="A69">
            <v>28201</v>
          </cell>
          <cell r="B69" t="str">
            <v xml:space="preserve">IMPLANTACION DE CATETER INTRACEREBRAL    (3) </v>
          </cell>
          <cell r="C69">
            <v>75</v>
          </cell>
        </row>
        <row r="70">
          <cell r="A70">
            <v>15101</v>
          </cell>
          <cell r="B70" t="str">
            <v xml:space="preserve">RESECCION TUMOR OSEO, POR CRANEOTOMIA </v>
          </cell>
          <cell r="C70">
            <v>85</v>
          </cell>
        </row>
        <row r="71">
          <cell r="A71">
            <v>15102</v>
          </cell>
          <cell r="B71" t="str">
            <v xml:space="preserve">RESECCION TUMOR OSEO, POR CRANIECTOMIA </v>
          </cell>
          <cell r="C71">
            <v>100</v>
          </cell>
        </row>
        <row r="72">
          <cell r="A72">
            <v>20401</v>
          </cell>
          <cell r="B72" t="str">
            <v xml:space="preserve">CORRECCION DE DEFECTO OSEO PREEXISTENTE POR CRANEOPLASTIA, CON INJERTO AUTOLOGO O HETEROLOGO </v>
          </cell>
          <cell r="C72">
            <v>240</v>
          </cell>
        </row>
        <row r="73">
          <cell r="A73">
            <v>16101</v>
          </cell>
          <cell r="B73" t="str">
            <v xml:space="preserve">RESECCION TUMOR DE MENINGE CEREBRAL, POR CRANEOTOMIA </v>
          </cell>
          <cell r="C73">
            <v>190</v>
          </cell>
        </row>
        <row r="74">
          <cell r="A74">
            <v>16102</v>
          </cell>
          <cell r="B74" t="str">
            <v xml:space="preserve">RESECCION TUMOR  DE MENINGE CEREBRAL, POR CRANIECTOMIA CON DUROPLASTIA Y CRANEOPLASTIA </v>
          </cell>
          <cell r="C74">
            <v>305</v>
          </cell>
        </row>
        <row r="75">
          <cell r="A75">
            <v>16201</v>
          </cell>
          <cell r="B75" t="str">
            <v xml:space="preserve">RESECCION TUMOR DE LA HOZ , POR CRANEOTOMIA Y PLASTIA </v>
          </cell>
          <cell r="C75">
            <v>305</v>
          </cell>
        </row>
        <row r="76">
          <cell r="A76">
            <v>16301</v>
          </cell>
          <cell r="B76" t="str">
            <v xml:space="preserve">RESECCION TUMOR DEL TENTORIO, POR CRANEOTOMIA </v>
          </cell>
          <cell r="C76">
            <v>190</v>
          </cell>
        </row>
        <row r="77">
          <cell r="A77">
            <v>15201</v>
          </cell>
          <cell r="B77" t="str">
            <v xml:space="preserve">RESECCION DE TUMOR DE LA BASE DEL CRANEO, FOSA ANTERIOR, POR VIA CRANEOFACIAL ANTERIOR </v>
          </cell>
          <cell r="C77">
            <v>730</v>
          </cell>
        </row>
        <row r="78">
          <cell r="A78">
            <v>15203</v>
          </cell>
          <cell r="B78" t="str">
            <v xml:space="preserve">RESECCION DE TUMOR DE LA BASE DEL CRANEO, FOSA ANTERIOR, POR VIA  ANTEROLATERAL Y RINOTOMIA LATERAL </v>
          </cell>
          <cell r="C78">
            <v>730</v>
          </cell>
        </row>
        <row r="79">
          <cell r="A79">
            <v>15204</v>
          </cell>
          <cell r="B79" t="str">
            <v xml:space="preserve">RESECCION DE TUMOR DE LA BASE DEL CRANEO, FOSA ANTERIOR, POR VIA  TRANSZIGOMATICA Y TRANSPALATAL </v>
          </cell>
          <cell r="C79">
            <v>730</v>
          </cell>
        </row>
        <row r="80">
          <cell r="A80">
            <v>15302</v>
          </cell>
          <cell r="B80" t="str">
            <v xml:space="preserve">RESECCION DE TUMOR DE LA BASE DEL CRANEO, FOSA MEDIA, POR ABORDAJE TRANSMAXILAR </v>
          </cell>
          <cell r="C80">
            <v>730</v>
          </cell>
        </row>
        <row r="81">
          <cell r="A81">
            <v>15305</v>
          </cell>
          <cell r="B81" t="str">
            <v xml:space="preserve">RESECCION DE TUMOR DE LA BASE DEL CRANEO, FOSA MEDIA, POR VIA SUBFRONTAL EXTENDIDA </v>
          </cell>
          <cell r="C81">
            <v>730</v>
          </cell>
        </row>
        <row r="82">
          <cell r="A82">
            <v>15306</v>
          </cell>
          <cell r="B82" t="str">
            <v xml:space="preserve">RESECCION DE TUMOR DE LA BASE DEL CRANEO, FOSA MEDIA  POR VIA SUBTEMPORAL </v>
          </cell>
          <cell r="C82">
            <v>700</v>
          </cell>
        </row>
        <row r="83">
          <cell r="A83">
            <v>15308</v>
          </cell>
          <cell r="B83" t="str">
            <v xml:space="preserve">RESECCION DE TUMOR DE LA BASE DEL CRANEO, FOSA MEDIA , POR VIA SUBFRONTAL </v>
          </cell>
          <cell r="C83">
            <v>730</v>
          </cell>
        </row>
        <row r="84">
          <cell r="A84">
            <v>15310</v>
          </cell>
          <cell r="B84" t="str">
            <v xml:space="preserve">RESECCION DE TUMOR DE LA BASE DEL CRANEO, FOSA MEDIA , POR VIA TRANSESFENOIDAL </v>
          </cell>
          <cell r="C84">
            <v>820</v>
          </cell>
        </row>
        <row r="85">
          <cell r="A85">
            <v>17202</v>
          </cell>
          <cell r="B85" t="str">
            <v xml:space="preserve">RESECCION DE TUMOR SUPRATENTORIAL HEMISFERICO, POR CRANEOTOMIA OSTEOPLASTICA  </v>
          </cell>
          <cell r="C85">
            <v>815</v>
          </cell>
        </row>
        <row r="86">
          <cell r="A86">
            <v>17204</v>
          </cell>
          <cell r="B86" t="str">
            <v xml:space="preserve">RESECCION DE TUMOR SUPRATENTORIAL HEMISFERICO, CON ESTIMULACION CORTICAL  </v>
          </cell>
          <cell r="C86">
            <v>700</v>
          </cell>
        </row>
        <row r="87">
          <cell r="A87">
            <v>17601</v>
          </cell>
          <cell r="B87" t="str">
            <v xml:space="preserve">RESECCION DE LESIONES VENTRICULARES SUPRATENTORIALES, POR CRANEOTOMIA </v>
          </cell>
          <cell r="C87">
            <v>700</v>
          </cell>
        </row>
        <row r="88">
          <cell r="A88">
            <v>15202</v>
          </cell>
          <cell r="B88" t="str">
            <v xml:space="preserve">RESECCION DE TUMOR DE LA BASE DEL CRANEO, FOSA ANTERIOR, POR VIA CRANEOFACIAL ANTEROLATERAL </v>
          </cell>
          <cell r="C88">
            <v>730</v>
          </cell>
        </row>
        <row r="89">
          <cell r="A89">
            <v>15301</v>
          </cell>
          <cell r="B89" t="str">
            <v xml:space="preserve">RESECCION DE TUMOR DE LA BASE DEL CRANEO, FOSA MEDIA, POR CRANEOTOMIA FRONTAL Y OSTEOTOMIA FRONTO ETMOIDAL </v>
          </cell>
          <cell r="C89">
            <v>730</v>
          </cell>
        </row>
        <row r="90">
          <cell r="A90">
            <v>15304</v>
          </cell>
          <cell r="B90" t="str">
            <v xml:space="preserve">RESECCION DE TUMOR DE LA BASE DEL CRANEO, FOSA MEDIA, POR VIA SUBTEMPORAL Y OSTEOTOMIA ZIGOMATICA </v>
          </cell>
          <cell r="C90">
            <v>730</v>
          </cell>
        </row>
        <row r="91">
          <cell r="A91">
            <v>15307</v>
          </cell>
          <cell r="B91" t="str">
            <v xml:space="preserve">RESECCION DE TUMOR DE LA BASE DEL CRANEO, FOSA MEDIA, POR VIA PREAURICULAR INFRATENTORIAL Y CERVICOTOMIA </v>
          </cell>
          <cell r="C91">
            <v>730</v>
          </cell>
        </row>
        <row r="92">
          <cell r="A92">
            <v>15309</v>
          </cell>
          <cell r="B92" t="str">
            <v xml:space="preserve">RESECCION DE TUMOR DE LA BASE DEL CRANEO, FOSA MEDIA , POR ORBITOTOMIA LATERAL </v>
          </cell>
          <cell r="C92">
            <v>730</v>
          </cell>
        </row>
        <row r="93">
          <cell r="A93">
            <v>17201</v>
          </cell>
          <cell r="B93" t="str">
            <v xml:space="preserve">RESECCION DE TUMOR SUPRATENTORIAL HEMISFERICO, POR CRANEOTOMIA  </v>
          </cell>
          <cell r="C93">
            <v>730</v>
          </cell>
        </row>
        <row r="94">
          <cell r="A94">
            <v>15311</v>
          </cell>
          <cell r="B94" t="str">
            <v xml:space="preserve">RESECCION DE TUMOR DE LA BASE DEL CRANEO, FOSA MEDIA , POR VIA TRANSESFENOIDAL ENDOSCOPICA    (134) </v>
          </cell>
          <cell r="C94">
            <v>685</v>
          </cell>
        </row>
        <row r="95">
          <cell r="A95">
            <v>71400</v>
          </cell>
          <cell r="B95" t="str">
            <v xml:space="preserve">BIOPSIA DE HIPOFISIS POR VIA TRANSESFENOIDAL SOD    (134) </v>
          </cell>
          <cell r="C95">
            <v>635</v>
          </cell>
        </row>
        <row r="96">
          <cell r="A96">
            <v>76200</v>
          </cell>
          <cell r="B96" t="str">
            <v xml:space="preserve">ESCISION PARCIAL DE HIPOFISIS VIA TRANSESFENOIDAL SOD    (134) </v>
          </cell>
          <cell r="C96">
            <v>635</v>
          </cell>
        </row>
        <row r="97">
          <cell r="A97">
            <v>76500</v>
          </cell>
          <cell r="B97" t="str">
            <v xml:space="preserve">ESCISION TOTAL DE HIPOFISIS POR VIA TRANSESFENOIDAL SOD    (134) </v>
          </cell>
          <cell r="C97">
            <v>685</v>
          </cell>
        </row>
        <row r="98">
          <cell r="A98">
            <v>17401</v>
          </cell>
          <cell r="B98" t="str">
            <v xml:space="preserve">RESECCION DE TUMOR DE LINEA MEDIA SUPRATENTORIAL, POR CRANEOTOMIA  </v>
          </cell>
          <cell r="C98">
            <v>945</v>
          </cell>
        </row>
        <row r="99">
          <cell r="A99">
            <v>17801</v>
          </cell>
          <cell r="B99" t="str">
            <v>RESECCION DE LESIONES INTRAVENTICULARES DE LINEA MEDIA , POR CRANEOTOMIA</v>
          </cell>
          <cell r="C99">
            <v>945</v>
          </cell>
        </row>
        <row r="100">
          <cell r="A100">
            <v>75300</v>
          </cell>
          <cell r="B100" t="str">
            <v xml:space="preserve">ESCISION PARCIAL DE GLANDULA PINEAL SOD </v>
          </cell>
          <cell r="C100">
            <v>945</v>
          </cell>
        </row>
        <row r="101">
          <cell r="A101">
            <v>75400</v>
          </cell>
          <cell r="B101" t="str">
            <v xml:space="preserve">ESCISION TOTAL DE GLANDULA PINEAL (PINEALECTOMIA) SOD </v>
          </cell>
          <cell r="C101">
            <v>945</v>
          </cell>
        </row>
        <row r="102">
          <cell r="A102">
            <v>76100</v>
          </cell>
          <cell r="B102" t="str">
            <v xml:space="preserve">ESCISION PARCIAL DE HIPOFISIS POR VIA TRANSFRONTAL SOD </v>
          </cell>
          <cell r="C102">
            <v>945</v>
          </cell>
        </row>
        <row r="103">
          <cell r="A103">
            <v>76400</v>
          </cell>
          <cell r="B103" t="str">
            <v xml:space="preserve">ESCISION TOTAL DE HIPOFISIS POR VIA TRANSFRONTAL SOD </v>
          </cell>
          <cell r="C103">
            <v>945</v>
          </cell>
        </row>
        <row r="104">
          <cell r="A104">
            <v>17301</v>
          </cell>
          <cell r="B104" t="str">
            <v xml:space="preserve">RESECCION TUMOR INTRACEREBELOSO, POR CRANEOTOMIA SUBOCCIPITAL </v>
          </cell>
          <cell r="C104">
            <v>945</v>
          </cell>
        </row>
        <row r="105">
          <cell r="A105">
            <v>17501</v>
          </cell>
          <cell r="B105" t="str">
            <v xml:space="preserve">RESECCION DE TUMOR DE LINEA MEDIA INFRATENTORIAL, EXTRA AXIAL, POR CRANEOTOMIA SUBOCCIPITAL  </v>
          </cell>
          <cell r="C105">
            <v>945</v>
          </cell>
        </row>
        <row r="106">
          <cell r="A106">
            <v>17504</v>
          </cell>
          <cell r="B106" t="str">
            <v xml:space="preserve">RESECCION DE LESIONES EXOFITICAS SOLIDAS EN TRONCO CEREBRAL ( EXTRA AXIALES), POR CRANEOTOMIA SUBOCCIPITAL </v>
          </cell>
          <cell r="C106">
            <v>945</v>
          </cell>
        </row>
        <row r="107">
          <cell r="A107">
            <v>17505</v>
          </cell>
          <cell r="B107" t="str">
            <v xml:space="preserve">RESECCION DE LESIONES EXOFITICAS SOLIDAS EN TRONCO CEREBRAL ( EXTRA AXIALES), POR CRANEOTOMIA DE FOSA MEDIA </v>
          </cell>
          <cell r="C107">
            <v>945</v>
          </cell>
        </row>
        <row r="108">
          <cell r="A108">
            <v>17508</v>
          </cell>
          <cell r="B108" t="str">
            <v xml:space="preserve">RESECCION DE LESIONES SOLIDAS O QUISTICAS  INTRAAXIALES (TRONCO CEREBRAL), POR CRANEOTOMIA SUBOCCIPITAL </v>
          </cell>
          <cell r="C108">
            <v>945</v>
          </cell>
        </row>
        <row r="109">
          <cell r="A109">
            <v>17509</v>
          </cell>
          <cell r="B109" t="str">
            <v xml:space="preserve">RESECCION DE LESIONES SOLIDAS O QUISTICAS  INTRAAXIALES (TRONCO CEREBRAL), POR CRANEOTOMIA SUBTEMPORAL </v>
          </cell>
          <cell r="C109">
            <v>945</v>
          </cell>
        </row>
        <row r="110">
          <cell r="A110">
            <v>15401</v>
          </cell>
          <cell r="B110" t="str">
            <v xml:space="preserve">RESECCION DE TUMOR DE LA BASE DEL CRANEO, FOSA POSTERIOR, POR VIA EXTREMO LATERAL </v>
          </cell>
          <cell r="C110">
            <v>945</v>
          </cell>
        </row>
        <row r="111">
          <cell r="A111">
            <v>15402</v>
          </cell>
          <cell r="B111" t="str">
            <v xml:space="preserve">RESECCION DE TUMOR DE LA BASE DEL CRANEO, FOSA POSTERIOR, POR VIA FRONTO ORBITO ETMOIDAL </v>
          </cell>
          <cell r="C111">
            <v>945</v>
          </cell>
        </row>
        <row r="112">
          <cell r="A112">
            <v>15403</v>
          </cell>
          <cell r="B112" t="str">
            <v xml:space="preserve">RESECCION DE TUMOR DE LA BASE DEL CRANEO, FOSA POSTERIOR, POR VIA SUBTEMPORAL PREAURICULAR INFRATEMPORAL Y CERVICOTOMIA TRANSMANDIBULAR </v>
          </cell>
          <cell r="C112">
            <v>945</v>
          </cell>
        </row>
        <row r="113">
          <cell r="A113">
            <v>20201</v>
          </cell>
          <cell r="B113" t="str">
            <v xml:space="preserve">ESQUIRLECTOMIA CRANEAL A TRAVES DE TREPANACION    (1) </v>
          </cell>
          <cell r="C113">
            <v>220</v>
          </cell>
        </row>
        <row r="114">
          <cell r="A114">
            <v>20202</v>
          </cell>
          <cell r="B114" t="str">
            <v xml:space="preserve">DESBRIDAMIENTO DE FRACTURA COMPUESTA (CONMINUTA) DE CRANEO    (1) </v>
          </cell>
          <cell r="C114">
            <v>355</v>
          </cell>
        </row>
        <row r="115">
          <cell r="A115">
            <v>20204</v>
          </cell>
          <cell r="B115" t="str">
            <v xml:space="preserve">REDUCCION DE FRACTURA COMPUESTA (CONMINUTA) DE CRANEO, CON PLASTIA DURAL Y LIMPIEZA HEMOSTASIA CEREBRAL (DESBRIDAMIENTO) EN UN SOLO TIEMPO   </v>
          </cell>
          <cell r="C115">
            <v>435</v>
          </cell>
        </row>
        <row r="116">
          <cell r="A116">
            <v>12100</v>
          </cell>
          <cell r="B116" t="str">
            <v xml:space="preserve">INCISION  Y DRENAJE DE SENO FRONTAL SOD *    (371) </v>
          </cell>
          <cell r="C116">
            <v>375</v>
          </cell>
        </row>
        <row r="117">
          <cell r="A117">
            <v>12401</v>
          </cell>
          <cell r="B117" t="str">
            <v xml:space="preserve">DRENAJE DE ESPACIO EPIDURAL SUPRATENTORIAL, POR  CRANEOTOMIA </v>
          </cell>
          <cell r="C117">
            <v>375</v>
          </cell>
        </row>
        <row r="118">
          <cell r="A118">
            <v>12410</v>
          </cell>
          <cell r="B118" t="str">
            <v xml:space="preserve">EXTRACCION DE CUERPO EXTRAÑO INTRACRANEAL POR CRANEOTOMIA </v>
          </cell>
          <cell r="C118">
            <v>375</v>
          </cell>
        </row>
        <row r="119">
          <cell r="A119">
            <v>12502</v>
          </cell>
          <cell r="B119" t="str">
            <v xml:space="preserve">DRENAJE DE COLECCIÓN EPIDURAL SUPRATENTORIAL, POR  CRANIECTOMIA </v>
          </cell>
          <cell r="C119">
            <v>555</v>
          </cell>
        </row>
        <row r="120">
          <cell r="A120">
            <v>12503</v>
          </cell>
          <cell r="B120" t="str">
            <v xml:space="preserve">DRENAJE DE COLECCIÓN EPIDURAL FOSA POSTERIOR, POR CRANIECTOMIA </v>
          </cell>
          <cell r="C120">
            <v>555</v>
          </cell>
        </row>
        <row r="121">
          <cell r="A121">
            <v>13103</v>
          </cell>
          <cell r="B121" t="str">
            <v xml:space="preserve">DRENAJE  DE ESPACIO SUBDURAL  EN FOSA POSTERIOR,  POR CRANIECTOMIA </v>
          </cell>
          <cell r="C121">
            <v>555</v>
          </cell>
        </row>
        <row r="122">
          <cell r="A122">
            <v>13110</v>
          </cell>
          <cell r="B122" t="str">
            <v xml:space="preserve">DRENAJE DE ESPACIO SUBDURAL CON REPARO DE SENOS DURALES ROTOS </v>
          </cell>
          <cell r="C122">
            <v>455</v>
          </cell>
        </row>
        <row r="123">
          <cell r="A123">
            <v>12402</v>
          </cell>
          <cell r="B123" t="str">
            <v xml:space="preserve">DRENAJE DE ESPACIO EPIDURAL FOSA POSTERIOR, POR CRANEOTOMIA </v>
          </cell>
          <cell r="C123">
            <v>375</v>
          </cell>
        </row>
        <row r="124">
          <cell r="A124">
            <v>13101</v>
          </cell>
          <cell r="B124" t="str">
            <v xml:space="preserve">DRENAJE DE ESPACIO SUBDURAL , POR CRANEOTOMIA </v>
          </cell>
          <cell r="C124">
            <v>285</v>
          </cell>
        </row>
        <row r="125">
          <cell r="A125">
            <v>13102</v>
          </cell>
          <cell r="B125" t="str">
            <v xml:space="preserve">DRENAJE DE ESPACIO SUBDURAL ,  POR  TREPANACION </v>
          </cell>
          <cell r="C125">
            <v>285</v>
          </cell>
        </row>
        <row r="126">
          <cell r="A126">
            <v>13104</v>
          </cell>
          <cell r="B126" t="str">
            <v xml:space="preserve">DRENAJE DE ESPACIO SUBDURAL  , POR DRENAJE EXTERNO </v>
          </cell>
          <cell r="C126">
            <v>285</v>
          </cell>
        </row>
        <row r="127">
          <cell r="A127">
            <v>17001</v>
          </cell>
          <cell r="B127" t="str">
            <v xml:space="preserve">DRENAJE DE COLECCIONES INTRACEREBRALES , POR CRANEOTOMIA </v>
          </cell>
          <cell r="C127">
            <v>525</v>
          </cell>
        </row>
        <row r="128">
          <cell r="A128">
            <v>17303</v>
          </cell>
          <cell r="B128" t="str">
            <v xml:space="preserve">DRENAJE DE QUISTE TUMORAL INFRATENTORIAL </v>
          </cell>
          <cell r="C128">
            <v>590</v>
          </cell>
        </row>
        <row r="129">
          <cell r="A129">
            <v>17805</v>
          </cell>
          <cell r="B129" t="str">
            <v xml:space="preserve">DRENAJE DE QUISTE TUMORAL DE LINEA MEDIA INTRAVENTICULAR </v>
          </cell>
          <cell r="C129">
            <v>590</v>
          </cell>
        </row>
        <row r="130">
          <cell r="A130">
            <v>17004</v>
          </cell>
          <cell r="B130" t="str">
            <v xml:space="preserve">DRENAJE DE COLECCIONES INTRACEREBRALES DE FOSA POSTERIOR  POR CRANEOTOMIA SUBOCCIPITAL </v>
          </cell>
          <cell r="C130">
            <v>690</v>
          </cell>
        </row>
        <row r="131">
          <cell r="A131">
            <v>12501</v>
          </cell>
          <cell r="B131" t="str">
            <v xml:space="preserve">SECUESTRECTOMIA DE CRANEO, POR CRANIECTOMIA    (171) </v>
          </cell>
          <cell r="C131">
            <v>90</v>
          </cell>
        </row>
        <row r="132">
          <cell r="A132">
            <v>385104</v>
          </cell>
          <cell r="B132" t="str">
            <v xml:space="preserve">OCLUSION, PINZAMIENTO  O LIGADURA DE ARTERIA CEREBRAL MEDIA </v>
          </cell>
          <cell r="C132">
            <v>350</v>
          </cell>
        </row>
        <row r="133">
          <cell r="A133">
            <v>385102</v>
          </cell>
          <cell r="B133" t="str">
            <v xml:space="preserve">OCLUSION, PINZAMIENTO  O LIGADURA DE ARTERIA CAROTIDA INTRACEREBRAL </v>
          </cell>
          <cell r="C133">
            <v>350</v>
          </cell>
        </row>
        <row r="134">
          <cell r="A134">
            <v>385103</v>
          </cell>
          <cell r="B134" t="str">
            <v xml:space="preserve">OCLUSION, PINZAMIENTO  O LIGADURA DE CAROTIDA EN SENO CAVERNOSO </v>
          </cell>
          <cell r="C134">
            <v>350</v>
          </cell>
        </row>
        <row r="135">
          <cell r="A135">
            <v>385111</v>
          </cell>
          <cell r="B135" t="str">
            <v xml:space="preserve">OCLUSION, PINZAMIENTO  O LIGADURA DE LESION  EN ARTERIA VERTEBRAL </v>
          </cell>
          <cell r="C135">
            <v>350</v>
          </cell>
        </row>
        <row r="136">
          <cell r="A136">
            <v>385101</v>
          </cell>
          <cell r="B136" t="str">
            <v xml:space="preserve">OCLUSION, PINZAMIENTO  O LIGADURA DE ARTERIAS DE CIRCULACION CEREBRAL ANTERIOR </v>
          </cell>
          <cell r="C136">
            <v>685</v>
          </cell>
        </row>
        <row r="137">
          <cell r="A137">
            <v>385105</v>
          </cell>
          <cell r="B137" t="str">
            <v xml:space="preserve">OCLUSION, PINZAMIENTO  O LIGADURA DE VASOS MENINGEOS Y/O SENOS DURALES </v>
          </cell>
          <cell r="C137">
            <v>685</v>
          </cell>
        </row>
        <row r="138">
          <cell r="A138">
            <v>385110</v>
          </cell>
          <cell r="B138" t="str">
            <v xml:space="preserve">OCLUSION, PINZAMIENTO  O LIGADURA DE ARTERIAS DE CIRCULACION CEREBRAL POSTERIOR </v>
          </cell>
          <cell r="C138">
            <v>685</v>
          </cell>
        </row>
        <row r="139">
          <cell r="A139">
            <v>383101</v>
          </cell>
          <cell r="B139" t="str">
            <v xml:space="preserve">RESECCION DE MALFORMACION ARTERIOVENOSA SUPRATENTORIAL SPETZLER I Y II </v>
          </cell>
          <cell r="C139">
            <v>855</v>
          </cell>
        </row>
        <row r="140">
          <cell r="A140">
            <v>383102</v>
          </cell>
          <cell r="B140" t="str">
            <v>RESECCION DE MALFORMACION ARTERIOVENOSA SUPRATENTORIAL SPETZLER III, IV y V</v>
          </cell>
          <cell r="C140">
            <v>855</v>
          </cell>
        </row>
        <row r="141">
          <cell r="A141">
            <v>383103</v>
          </cell>
          <cell r="B141" t="str">
            <v xml:space="preserve">RESECCION DE MALFORMACIONES ARTERIO VENOSAS DE LINEA MEDIA E INTRAVENTRICULAR </v>
          </cell>
          <cell r="C141">
            <v>855</v>
          </cell>
        </row>
        <row r="142">
          <cell r="A142">
            <v>383104</v>
          </cell>
          <cell r="B142" t="str">
            <v xml:space="preserve">RESECCION DE MALFORMACION ARTERIOVENOSA INFRATENTORIAL SPETZLER I Y II </v>
          </cell>
          <cell r="C142">
            <v>880</v>
          </cell>
        </row>
        <row r="143">
          <cell r="A143">
            <v>383105</v>
          </cell>
          <cell r="B143" t="str">
            <v>RESECCION DE MALFORMACION ARTERIOVENOSA INFRATENTORIAL SPETZLER  III, IV y V</v>
          </cell>
          <cell r="C143">
            <v>880</v>
          </cell>
        </row>
        <row r="144">
          <cell r="A144">
            <v>381203</v>
          </cell>
          <cell r="B144" t="str">
            <v xml:space="preserve">ENDARTERECTOMIA DE CAROTIDA INTERNA PORCION CERVICAL (76) </v>
          </cell>
          <cell r="C144">
            <v>365</v>
          </cell>
        </row>
        <row r="145">
          <cell r="A145">
            <v>380102</v>
          </cell>
          <cell r="B145" t="str">
            <v xml:space="preserve">TROMBOEMBOLECTOMIA DE COMUNICANTE ANTERIOR    (367) </v>
          </cell>
          <cell r="C145">
            <v>560</v>
          </cell>
        </row>
        <row r="146">
          <cell r="A146">
            <v>380103</v>
          </cell>
          <cell r="B146" t="str">
            <v xml:space="preserve">TROMBOEMBOLECTOMIA DE CAROTIDA INTERNA SUPRACLINOIDEA    (367) </v>
          </cell>
          <cell r="C146">
            <v>560</v>
          </cell>
        </row>
        <row r="147">
          <cell r="A147">
            <v>380104</v>
          </cell>
          <cell r="B147" t="str">
            <v xml:space="preserve">TROMBOEMBOLECTOMIA DE OFTALMICA    (367) </v>
          </cell>
          <cell r="C147">
            <v>560</v>
          </cell>
        </row>
        <row r="148">
          <cell r="A148">
            <v>383201</v>
          </cell>
          <cell r="B148" t="str">
            <v xml:space="preserve">RESECCION DE MALFORMACION ARTERIOVENOSA DE CUERO CABELLUDO    (172) </v>
          </cell>
          <cell r="C148">
            <v>165</v>
          </cell>
        </row>
        <row r="149">
          <cell r="A149">
            <v>20103</v>
          </cell>
          <cell r="B149" t="str">
            <v>CORRECCION DE CRANEO ESTENOSIS MULTIPLE CON BRAQUICEFALIA, POR CRANICECTOMIA</v>
          </cell>
          <cell r="C149">
            <v>380</v>
          </cell>
        </row>
        <row r="150">
          <cell r="A150">
            <v>20105</v>
          </cell>
          <cell r="B150" t="str">
            <v xml:space="preserve">CORRECCION DE CRANEO ESTENOSIS CON ALTERACION CRANEO FACIAL COMPLEJA, POR CRANEOTOMIA </v>
          </cell>
          <cell r="C150">
            <v>380</v>
          </cell>
        </row>
        <row r="151">
          <cell r="A151">
            <v>20203</v>
          </cell>
          <cell r="B151" t="str">
            <v xml:space="preserve">REDUCCION DE FRACTURA CRANEAL (HUNDIMIENTO SIN COMPROMISO DE DURA) CON ESQUIRLECTOMIA Y CRANEOPLASTIA (1) </v>
          </cell>
          <cell r="C151">
            <v>390</v>
          </cell>
        </row>
        <row r="152">
          <cell r="A152">
            <v>380102</v>
          </cell>
          <cell r="B152" t="str">
            <v xml:space="preserve">TROMBOEMBOLECTOMIA DE COMUNICANTE ANTERIOR    (367) </v>
          </cell>
          <cell r="C152">
            <v>560</v>
          </cell>
        </row>
        <row r="153">
          <cell r="A153">
            <v>380103</v>
          </cell>
          <cell r="B153" t="str">
            <v xml:space="preserve">TROMBOEMBOLECTOMIA DE CAROTIDA INTERNA SUPRACLINOIDEA    (367) </v>
          </cell>
          <cell r="C153">
            <v>560</v>
          </cell>
        </row>
        <row r="154">
          <cell r="A154">
            <v>380104</v>
          </cell>
          <cell r="B154" t="str">
            <v xml:space="preserve">TROMBOEMBOLECTOMIA DE OFTALMICA    (367) </v>
          </cell>
          <cell r="C154">
            <v>560</v>
          </cell>
        </row>
        <row r="155">
          <cell r="A155">
            <v>383201</v>
          </cell>
          <cell r="B155" t="str">
            <v xml:space="preserve">RESECCION DE MALFORMACION ARTERIOVENOSA DE CUERO CABELLUDO    (172) </v>
          </cell>
          <cell r="C155">
            <v>165</v>
          </cell>
        </row>
        <row r="156">
          <cell r="A156">
            <v>15404</v>
          </cell>
          <cell r="B156" t="str">
            <v xml:space="preserve">RESECCION DE TUMOR DE LA BASE DEL CRANEO, FOSA POSTERIOR, POR VIA TRANSORAL </v>
          </cell>
          <cell r="C156">
            <v>945</v>
          </cell>
        </row>
        <row r="157">
          <cell r="A157">
            <v>15405</v>
          </cell>
          <cell r="B157" t="str">
            <v xml:space="preserve">RESECCION DE TUMOR DE LA BASE DEL CRANEO, FOSA POSTERIOR , POR VIA MAXILOTOMIA EXTENDIDA </v>
          </cell>
          <cell r="C157">
            <v>945</v>
          </cell>
        </row>
        <row r="158">
          <cell r="A158">
            <v>15406</v>
          </cell>
          <cell r="B158" t="str">
            <v xml:space="preserve">RESECCION DE TUMOR DE LA BASE DEL CRANEO, FOSA POSTERIOR, POR VIA TRANSLABERINTICA </v>
          </cell>
          <cell r="C158">
            <v>945</v>
          </cell>
        </row>
        <row r="159">
          <cell r="A159">
            <v>15407</v>
          </cell>
          <cell r="B159" t="str">
            <v xml:space="preserve">RESECCION DE TUMOR DE LA BASE DEL CRANEO, FOSA POSTERIOR, POR VIA TRANSCOCLEAR </v>
          </cell>
          <cell r="C159">
            <v>945</v>
          </cell>
        </row>
        <row r="160">
          <cell r="A160">
            <v>15408</v>
          </cell>
          <cell r="B160" t="str">
            <v xml:space="preserve">RESECCION DE TUMOR DE LA BASE DEL CRANEO, FOSA POSTERIOR, POR VIA FOSA MEDIA </v>
          </cell>
          <cell r="C160">
            <v>945</v>
          </cell>
        </row>
        <row r="161">
          <cell r="A161">
            <v>15409</v>
          </cell>
          <cell r="B161" t="str">
            <v xml:space="preserve">RESECCION DE TUMOR DE LA BASE DEL CRANEO, FOSA POSTERIOR , POR VIA SUBOCCIPITAL RETROMASTOIDEA </v>
          </cell>
          <cell r="C161">
            <v>945</v>
          </cell>
        </row>
        <row r="162">
          <cell r="A162">
            <v>17701</v>
          </cell>
          <cell r="B162" t="str">
            <v xml:space="preserve">RESECCION DE LESIONES VENTRICULARES INFRATENTORIALES, POR CRANEOTOMIA SUBOCCIPITAL </v>
          </cell>
          <cell r="C162">
            <v>945</v>
          </cell>
        </row>
        <row r="163">
          <cell r="A163">
            <v>28202</v>
          </cell>
          <cell r="B163" t="str">
            <v xml:space="preserve">IMPLANTACION DE DISPOSITIVO EXTRADURAL </v>
          </cell>
          <cell r="C163">
            <v>75</v>
          </cell>
        </row>
        <row r="164">
          <cell r="A164">
            <v>28203</v>
          </cell>
          <cell r="B164" t="str">
            <v>IMPLANTACION DE DISPOSITIVO INTRACEREBRAL ( ELECTRODOS, TRASDUCTORES DE PIC (3)</v>
          </cell>
          <cell r="C164">
            <v>75</v>
          </cell>
        </row>
        <row r="165">
          <cell r="A165">
            <v>25000</v>
          </cell>
          <cell r="B165" t="str">
            <v xml:space="preserve">IMPLANTE DE CATETER  (INTRAVENTRICULAR, INTRACISTICO) CON RESERVORIO SUBCUTANEO SOD    (173) </v>
          </cell>
          <cell r="C165">
            <v>125</v>
          </cell>
        </row>
        <row r="166">
          <cell r="A166">
            <v>35103</v>
          </cell>
          <cell r="B166" t="str">
            <v xml:space="preserve">CORRECCION DE MALFORMACION DE MEDULA ESPINAL, CON DESCOMPRESION VIA ANTERIOR </v>
          </cell>
          <cell r="C166">
            <v>270</v>
          </cell>
        </row>
        <row r="167">
          <cell r="A167">
            <v>35107</v>
          </cell>
          <cell r="B167" t="str">
            <v xml:space="preserve">CORRECCION DE MALFORMACION DE MEDULA ESPINAL, CON RESECCION DE CELE , DUROPLASTIA Y PLASTIA DE PIEL </v>
          </cell>
          <cell r="C167">
            <v>345</v>
          </cell>
        </row>
        <row r="168">
          <cell r="A168">
            <v>35104</v>
          </cell>
          <cell r="B168" t="str">
            <v xml:space="preserve">CORRECCION DE MALFORMACION DE MEDULA ESPINAL, CON FUSION OSEA E INJERTO AUTOLOGO O HETEROLOGO </v>
          </cell>
          <cell r="C168">
            <v>435</v>
          </cell>
        </row>
        <row r="169">
          <cell r="A169">
            <v>35105</v>
          </cell>
          <cell r="B169" t="str">
            <v xml:space="preserve">CORRECCION DE MALFORMACION DE MEDULA ESPINAL, CON RESECCION DE TABIQUE OSEO </v>
          </cell>
          <cell r="C169">
            <v>270</v>
          </cell>
        </row>
        <row r="170">
          <cell r="A170">
            <v>35106</v>
          </cell>
          <cell r="B170" t="str">
            <v xml:space="preserve">CORRECCION DE MALFORMACION DE MEDULA ESPINAL, CON SECCION DE FILUM TERMINALIS </v>
          </cell>
          <cell r="C170">
            <v>275</v>
          </cell>
        </row>
        <row r="171">
          <cell r="A171">
            <v>35102</v>
          </cell>
          <cell r="B171" t="str">
            <v xml:space="preserve">CORRECCION DE MALFORMACION DE MEDULA ESPINAL, CON MIELOTOMIA POSTERIOR </v>
          </cell>
          <cell r="C171">
            <v>270</v>
          </cell>
        </row>
        <row r="172">
          <cell r="A172">
            <v>35108</v>
          </cell>
          <cell r="B172" t="str">
            <v xml:space="preserve">CIERRE O LIGADURA DE COMUNICACION PERSISTENTE ENTRE PIEL Y MEDULA ESPINAL [SENO DERMICO] </v>
          </cell>
          <cell r="C172">
            <v>155</v>
          </cell>
        </row>
        <row r="173">
          <cell r="A173">
            <v>934100</v>
          </cell>
          <cell r="B173" t="str">
            <v xml:space="preserve">TRACCION ESPINAL CON EMPLEO DE DISPOSITIVO CRANEAL SOD </v>
          </cell>
          <cell r="C173">
            <v>65</v>
          </cell>
        </row>
        <row r="174">
          <cell r="A174">
            <v>793930</v>
          </cell>
          <cell r="B174" t="str">
            <v xml:space="preserve">REDUCCION ABIERTA DE FRACTURA DE ODONTOIDES VIA ANTERIOR CON INSTRUMENTACION SIMPLE (97) </v>
          </cell>
          <cell r="C174">
            <v>425</v>
          </cell>
        </row>
        <row r="175">
          <cell r="A175">
            <v>793931</v>
          </cell>
          <cell r="B175" t="str">
            <v xml:space="preserve">REDUCCION ABIERTA  DE FRACTURA DE ODONTOIDES VIA ANTERIOR CON INSTRUMENTACION MODULAR    (97) </v>
          </cell>
          <cell r="C175">
            <v>425</v>
          </cell>
        </row>
        <row r="176">
          <cell r="A176">
            <v>778931</v>
          </cell>
          <cell r="B176" t="str">
            <v xml:space="preserve">RESECCION DE APOFISIS ODONTOIDES  POR ABORDAJE TRANSORAL (94) </v>
          </cell>
          <cell r="C176">
            <v>450</v>
          </cell>
        </row>
        <row r="177">
          <cell r="A177">
            <v>792932</v>
          </cell>
          <cell r="B177" t="str">
            <v xml:space="preserve">REDUCCIÓN ABIERTA FRACTURA  SIN FIJACION DE COLUMNA CERVICAL VIA POSTERIOR </v>
          </cell>
          <cell r="C177">
            <v>310</v>
          </cell>
        </row>
        <row r="178">
          <cell r="A178">
            <v>793932</v>
          </cell>
          <cell r="B178" t="str">
            <v xml:space="preserve">REDUCCION ABIERTA DE FRACTURA DE ODONTOIDES VIA POSTERIOR CON INSTRUMENTACION SIMPLE (97) </v>
          </cell>
          <cell r="C178">
            <v>330</v>
          </cell>
        </row>
        <row r="179">
          <cell r="A179">
            <v>793937</v>
          </cell>
          <cell r="B179" t="str">
            <v xml:space="preserve">REDUCCION ABIERTA DE FRACTURA DE ODONTOIDES VIA POSTERIOR CON INSTRUMENTACION MODULAR    (97) </v>
          </cell>
          <cell r="C179">
            <v>330</v>
          </cell>
        </row>
        <row r="180">
          <cell r="A180">
            <v>793938</v>
          </cell>
          <cell r="B180" t="str">
            <v xml:space="preserve">REDUCCION DE FRACTURA OCCIPITOCERVICAL VIA POSTERIOR CON INSTRUMENTACION SIMPLE    (97) </v>
          </cell>
          <cell r="C180">
            <v>330</v>
          </cell>
        </row>
        <row r="181">
          <cell r="A181">
            <v>793942</v>
          </cell>
          <cell r="B181" t="str">
            <v xml:space="preserve">REDUCCION DE FRACTURA OCCIPITOCERVICAL VIA POSTERIOR CON INSTRUMENTACION MODULAR    (97) </v>
          </cell>
          <cell r="C181">
            <v>330</v>
          </cell>
        </row>
        <row r="182">
          <cell r="A182">
            <v>793943</v>
          </cell>
          <cell r="B182" t="str">
            <v xml:space="preserve">REDUCCION DE FRACTURA COLUMNA CERVICAL EN C1 VIA POSTERIOR CON INSTRUMENTACION SIMPLE    (97) </v>
          </cell>
          <cell r="C182">
            <v>330</v>
          </cell>
        </row>
        <row r="183">
          <cell r="A183">
            <v>793946</v>
          </cell>
          <cell r="B183" t="str">
            <v xml:space="preserve">REDUCCION DE FRACTURA COLUMNA CERVICAL EN C1 VIA POSTERIOR CON INSTRUMENTACION MODULAR    (97) </v>
          </cell>
          <cell r="C183">
            <v>330</v>
          </cell>
        </row>
        <row r="184">
          <cell r="A184">
            <v>793947</v>
          </cell>
          <cell r="B184" t="str">
            <v xml:space="preserve">REDUCCION DE FRACTURA COLUMNA CERVICAL POR DEBAJO DE C2 VIA POSTERIOR CON INSTRUMENTACION SIMPLE     (97) </v>
          </cell>
          <cell r="C184">
            <v>330</v>
          </cell>
        </row>
        <row r="185">
          <cell r="A185">
            <v>792931</v>
          </cell>
          <cell r="B185" t="str">
            <v xml:space="preserve">REDUCCION DE FRACTURA COLUMNA CERVICAL POR DEBAJO DE C2 VIA POSTERIOR CON INSTRUMENTACION MODULAR    (97) </v>
          </cell>
          <cell r="C185">
            <v>330</v>
          </cell>
        </row>
        <row r="186">
          <cell r="A186">
            <v>792935</v>
          </cell>
          <cell r="B186" t="str">
            <v xml:space="preserve">REDUCCIÓN ABIERTA FRACTURA SIN FIJACION DE COLUMNA CERVICAL  VIA ANTERIOR </v>
          </cell>
          <cell r="C186">
            <v>360</v>
          </cell>
        </row>
        <row r="187">
          <cell r="A187">
            <v>793935</v>
          </cell>
          <cell r="B187" t="str">
            <v xml:space="preserve">REDUCCIÓN ABIERTA  FRACTURA SIN FIJACION DE COLUMNA TORACICA O LUMBAR   VIA ANTERIOR </v>
          </cell>
          <cell r="C187">
            <v>360</v>
          </cell>
        </row>
        <row r="188">
          <cell r="A188">
            <v>793936</v>
          </cell>
          <cell r="B188" t="str">
            <v xml:space="preserve">REDUCCION DE FRACTURA OCCIPITOCERVICAL VIA ANTERIOR CON INSTRUMENTACION SIMPLE    (97) </v>
          </cell>
          <cell r="C188">
            <v>375</v>
          </cell>
        </row>
        <row r="189">
          <cell r="A189">
            <v>793940</v>
          </cell>
          <cell r="B189" t="str">
            <v xml:space="preserve">REDUCCION  DE FRACTURA OCCIPITOCERVICAL VIA ANTERIOR CON INSTRUMENTACION MODULAR    (97) </v>
          </cell>
          <cell r="C189">
            <v>375</v>
          </cell>
        </row>
        <row r="190">
          <cell r="A190">
            <v>793941</v>
          </cell>
          <cell r="B190" t="str">
            <v xml:space="preserve">REDUCCION DE FRACTURA COLUMNA CERVICAL EN C1 VIA ANTERIOR CON INSTRUMENTACION SIMPLE    (97) </v>
          </cell>
          <cell r="C190">
            <v>375</v>
          </cell>
        </row>
        <row r="191">
          <cell r="A191">
            <v>793944</v>
          </cell>
          <cell r="B191" t="str">
            <v xml:space="preserve">REDUCCION DE FRACTURA COLUMNA CERVICAL EN C1 VIA ANTERIOR CON INSTRUMENTACION MODULAR    (97) </v>
          </cell>
          <cell r="C191">
            <v>375</v>
          </cell>
        </row>
        <row r="192">
          <cell r="A192">
            <v>793945</v>
          </cell>
          <cell r="B192" t="str">
            <v xml:space="preserve">REDUCCION DE FRACTURA COLUMNA CERVICAL POR DEBAJO DE C2 VIA ANTERIOR CON INSTRUMENTACION SIMPLE    (97) </v>
          </cell>
          <cell r="C192">
            <v>375</v>
          </cell>
        </row>
        <row r="193">
          <cell r="A193">
            <v>793950</v>
          </cell>
          <cell r="B193" t="str">
            <v xml:space="preserve">REDUCCION DE FRACTURA COLUMNA CERVICAL POR DEBAJO DE C2 VIA ANTERIOR CON INSTRUMENTACION MODULAR    (97) </v>
          </cell>
          <cell r="C193">
            <v>375</v>
          </cell>
        </row>
        <row r="194">
          <cell r="A194">
            <v>793951</v>
          </cell>
          <cell r="B194" t="str">
            <v xml:space="preserve">REDUCCIÓN ABIERTA DE FRACTURA DE COLUMNA VERTEBRAL [TORACICA, LUMBAR O SACRA] VIA ANTERIOR  CON INSTRUMENTACION SIMPLE    (97) </v>
          </cell>
          <cell r="C194">
            <v>475</v>
          </cell>
        </row>
        <row r="195">
          <cell r="A195">
            <v>28400</v>
          </cell>
          <cell r="B195" t="str">
            <v xml:space="preserve">REDUCCIÓN ABIERTA DE FRACTURA DE COLUMNA VERTEBRAL [TORACICA, LUMBAR O SACRA] VIA ANTERIOR CON INSTRUMENTACION MODULAR    (97) </v>
          </cell>
          <cell r="C195">
            <v>475</v>
          </cell>
        </row>
        <row r="196">
          <cell r="B196" t="str">
            <v xml:space="preserve">COLOCACION DE TRACTOR CEFALICO [HALO CHALECO] SOD </v>
          </cell>
          <cell r="C196">
            <v>55</v>
          </cell>
        </row>
        <row r="197">
          <cell r="A197">
            <v>28500</v>
          </cell>
          <cell r="B197" t="str">
            <v xml:space="preserve">EXTRACCIÓN DE TRACTOR CEFALICO [HALO CHALECO] SOD </v>
          </cell>
          <cell r="C197">
            <v>35</v>
          </cell>
        </row>
        <row r="198">
          <cell r="A198">
            <v>30101</v>
          </cell>
          <cell r="B198" t="str">
            <v xml:space="preserve">EXTRACCION DE CUERPO EXTRAÑO DEL CANAL RAQUIDEO POR LAMINECTOMIA </v>
          </cell>
          <cell r="C198">
            <v>220</v>
          </cell>
        </row>
        <row r="199">
          <cell r="A199">
            <v>30102</v>
          </cell>
          <cell r="B199" t="str">
            <v xml:space="preserve">EXTRACCION DE CUERPO EXTRAÑO DEL CANAL RAQUIDEO POR  HEMILAMINECTOMIA </v>
          </cell>
          <cell r="C199">
            <v>220</v>
          </cell>
        </row>
        <row r="200">
          <cell r="A200">
            <v>30103</v>
          </cell>
          <cell r="B200" t="str">
            <v xml:space="preserve">EXTRACCION DE CUERPO EXTRAÑO DEL CANAL RAQUIDEO POR LAMINOTOMIA </v>
          </cell>
          <cell r="C200">
            <v>220</v>
          </cell>
        </row>
        <row r="201">
          <cell r="A201">
            <v>35402</v>
          </cell>
          <cell r="B201" t="str">
            <v xml:space="preserve">ESQUIRLECTOMIA CON PLASTIA O INJERTO DE MENINGE ESPINAL </v>
          </cell>
          <cell r="C201">
            <v>300</v>
          </cell>
        </row>
        <row r="202">
          <cell r="A202">
            <v>383501</v>
          </cell>
          <cell r="B202" t="str">
            <v xml:space="preserve">RESECCION CON ANASTOMOSIS EN VASOS ESPINALES, SEGMENTO CERVICAL (77) </v>
          </cell>
          <cell r="C202">
            <v>585</v>
          </cell>
        </row>
        <row r="203">
          <cell r="A203">
            <v>383502</v>
          </cell>
          <cell r="B203" t="str">
            <v xml:space="preserve">RESECCION CON ANASTOMOSIS EN VASOS ESPINALES, SEGMENTO TORACICO    (77)  </v>
          </cell>
          <cell r="C203">
            <v>510</v>
          </cell>
        </row>
        <row r="204">
          <cell r="A204">
            <v>383503</v>
          </cell>
          <cell r="B204" t="str">
            <v xml:space="preserve">RESECCION CON ANASTOMOSIS EN VASOS ESPINALES, SEGMENTO LUMBOSACRO    </v>
          </cell>
          <cell r="C204">
            <v>460</v>
          </cell>
        </row>
        <row r="205">
          <cell r="A205">
            <v>30401</v>
          </cell>
          <cell r="B205" t="str">
            <v xml:space="preserve">DRENAJE DE COLECCION EPIDURAL POR LAMINOTOMIA </v>
          </cell>
          <cell r="C205">
            <v>275</v>
          </cell>
        </row>
        <row r="206">
          <cell r="A206">
            <v>30402</v>
          </cell>
          <cell r="B206" t="str">
            <v xml:space="preserve">DRENAJE DE COLECCION EPIDURAL POR LAMINECTOMIA </v>
          </cell>
          <cell r="C206">
            <v>275</v>
          </cell>
        </row>
        <row r="207">
          <cell r="A207">
            <v>776931</v>
          </cell>
          <cell r="B207" t="str">
            <v xml:space="preserve">ESCISIÓN DE TUMOR (BENIGNO O MALIGNO)  EN  COLUMNA VERTEBRAL VIA POSTERIOR O POSTEROLATERAL </v>
          </cell>
          <cell r="C207">
            <v>220</v>
          </cell>
        </row>
        <row r="208">
          <cell r="A208">
            <v>776932</v>
          </cell>
          <cell r="B208" t="str">
            <v xml:space="preserve">ESCISIÓN DE TUMOR (BENIGNO O MALIGNO)  SACROCOCCIGEO VIA ANTERIOR </v>
          </cell>
          <cell r="C208">
            <v>300</v>
          </cell>
        </row>
        <row r="209">
          <cell r="A209">
            <v>776933</v>
          </cell>
          <cell r="B209" t="str">
            <v xml:space="preserve">ESCISIÓN DE TUMOR (BENIGNO O MALIGNO)  SACROCOCCIGEO VIA POSTERIOR O POSTEROLATERAL </v>
          </cell>
          <cell r="C209">
            <v>220</v>
          </cell>
        </row>
        <row r="210">
          <cell r="A210">
            <v>776930</v>
          </cell>
          <cell r="B210" t="str">
            <v xml:space="preserve">ESCISIÓN DE TUMOR (BENIGNO O MALIGNO)  EN  COLUMNA VERTEBRAL VIA ANTERIOR </v>
          </cell>
          <cell r="C210">
            <v>300</v>
          </cell>
        </row>
        <row r="211">
          <cell r="A211">
            <v>34201</v>
          </cell>
          <cell r="B211" t="str">
            <v xml:space="preserve">RESECCION DE TUMOR EXTRADURAL (EPIDURAL) VIA POSTERIOR, CON LAMINECTOMIA BILATERAL </v>
          </cell>
          <cell r="C211">
            <v>260</v>
          </cell>
        </row>
        <row r="212">
          <cell r="A212">
            <v>34202</v>
          </cell>
          <cell r="B212" t="str">
            <v xml:space="preserve">RESECCION DE TUMOR EXTRADURAL (EPIDURAL) VIA POSTERIOR, CON LAMINOPLASTIA  </v>
          </cell>
          <cell r="C212">
            <v>260</v>
          </cell>
        </row>
        <row r="213">
          <cell r="A213">
            <v>34203</v>
          </cell>
          <cell r="B213" t="str">
            <v xml:space="preserve">RESECCION DE TUMOR EXTRADURAL (EPIDURAL) VIA POSTERIOR, CON SACRECTOMIA TOTAL O PARCIAL  </v>
          </cell>
          <cell r="C213">
            <v>330</v>
          </cell>
        </row>
        <row r="214">
          <cell r="A214">
            <v>34204</v>
          </cell>
          <cell r="B214" t="str">
            <v xml:space="preserve">RESECCION DE TUMOR EXTRADURAL (EPIDURAL) VIA ANTERIOR, CON CORPECTOMIA Y  ARTRODESIS  </v>
          </cell>
          <cell r="C214">
            <v>340</v>
          </cell>
        </row>
        <row r="215">
          <cell r="A215">
            <v>34205</v>
          </cell>
          <cell r="B215" t="str">
            <v xml:space="preserve">RESECCION DE TUMOR EXTRADURAL (EPIDURAL) VIA ANTERIOR, CON CORPECTOMIA, ARTRODESIS E INSTRUMENTACION   </v>
          </cell>
          <cell r="C215">
            <v>430</v>
          </cell>
        </row>
        <row r="216">
          <cell r="A216">
            <v>34206</v>
          </cell>
          <cell r="B216" t="str">
            <v xml:space="preserve">RESECCION DE TUMOR EXTRADURAL (EPIDURAL) CON INSTRUMENTACION VIA ANTERIOR Y POSTERIOR  </v>
          </cell>
          <cell r="C216">
            <v>430</v>
          </cell>
        </row>
        <row r="217">
          <cell r="A217">
            <v>34301</v>
          </cell>
          <cell r="B217" t="str">
            <v xml:space="preserve">RESECCION DE TUMOR INTRADURAL  EXTRAMEDULAR VIA POSTERIOR, POR LAMINECTOMIA BILATERAL </v>
          </cell>
          <cell r="C217">
            <v>310</v>
          </cell>
        </row>
        <row r="218">
          <cell r="A218">
            <v>34303</v>
          </cell>
          <cell r="B218" t="str">
            <v xml:space="preserve">RESECCION DE TUMOR INTRADURAL EXTRAMEDULAR , VIA POSTERIOR,  POR LAMINECTOMIA Y FORAMINECTOMIA </v>
          </cell>
          <cell r="C218">
            <v>310</v>
          </cell>
        </row>
        <row r="219">
          <cell r="A219">
            <v>34305</v>
          </cell>
          <cell r="B219" t="str">
            <v xml:space="preserve">RESECCION DE TUMOR INTRADURAL EXTRAMEDULAR VIA  ANTERIOR </v>
          </cell>
          <cell r="C219">
            <v>310</v>
          </cell>
        </row>
        <row r="220">
          <cell r="A220">
            <v>34302</v>
          </cell>
          <cell r="B220" t="str">
            <v xml:space="preserve">RESECCION DE TUMOR INTRADURAL EXTRAMEDULAR , VIA POSTERIOR,  CON LAMINOPLASTIA Y/O DUROPLASTIA </v>
          </cell>
          <cell r="C220">
            <v>310</v>
          </cell>
        </row>
        <row r="221">
          <cell r="A221">
            <v>34304</v>
          </cell>
          <cell r="B221" t="str">
            <v xml:space="preserve">RESECCION DE TUMOR INTRADURAL EXTRAMEDULAR  VIA POSTERIOR O POSTERO LATERAL </v>
          </cell>
          <cell r="C221">
            <v>310</v>
          </cell>
        </row>
        <row r="222">
          <cell r="A222">
            <v>34401</v>
          </cell>
          <cell r="B222" t="str">
            <v xml:space="preserve">RESECCION DE TUMOR INTRADURAL  INTRAMEDULARES , POR  VIA ANTERIOR </v>
          </cell>
          <cell r="C222">
            <v>405</v>
          </cell>
        </row>
        <row r="223">
          <cell r="A223">
            <v>34402</v>
          </cell>
          <cell r="B223" t="str">
            <v xml:space="preserve">RESECCION DE TUMOR  INTRADURAL INTRAMEDULAR, POR  VIA POSTERIOR </v>
          </cell>
          <cell r="C223">
            <v>405</v>
          </cell>
        </row>
        <row r="224">
          <cell r="A224">
            <v>33201</v>
          </cell>
          <cell r="B224" t="str">
            <v xml:space="preserve">BIOPSIA DE TUMOR INTRADURALES ( INTRAMEDULARES Y EXTRAMEDULARES) CERVICALES, DORSALES, LUMBOSACROS O COCCIGEOS </v>
          </cell>
          <cell r="C224">
            <v>230</v>
          </cell>
        </row>
        <row r="225">
          <cell r="A225">
            <v>30201</v>
          </cell>
          <cell r="B225" t="str">
            <v xml:space="preserve">EXPLORACION Y DESCOMPRESION DEL CANAL RAQUIDEO Y RAICES ESPINALES POR  LAMINECTOMIA </v>
          </cell>
          <cell r="C225">
            <v>305</v>
          </cell>
        </row>
        <row r="226">
          <cell r="A226">
            <v>30202</v>
          </cell>
          <cell r="B226" t="str">
            <v xml:space="preserve">EXPLORACION Y DESCOMPRESION DEL CANAL RAQUIDEO Y RAICES ESPINALES POR  HEMILAMINECTOMIA </v>
          </cell>
          <cell r="C226">
            <v>305</v>
          </cell>
        </row>
        <row r="227">
          <cell r="A227">
            <v>30207</v>
          </cell>
          <cell r="B227" t="str">
            <v xml:space="preserve">EXPLORACION Y DESCOMPRESION DEL CANAL RAQUIDEO  (EXCEPTO SEGMENTO CERVICAL) Y RAICES ESPINALES POR, POR FORAMINOTOMIA POSTERIOR </v>
          </cell>
          <cell r="C227">
            <v>305</v>
          </cell>
        </row>
        <row r="228">
          <cell r="A228">
            <v>30203</v>
          </cell>
          <cell r="B228" t="str">
            <v xml:space="preserve">EXPLORACION Y DESCOMPRESION DEL CANAL RAQUIDEO Y RAICES ESPINALES POR LAMINOTOMIA </v>
          </cell>
          <cell r="C228">
            <v>305</v>
          </cell>
        </row>
        <row r="229">
          <cell r="A229">
            <v>805101</v>
          </cell>
          <cell r="B229" t="str">
            <v xml:space="preserve">ESCISIÓN DE DISCO INTERVERTEBRAL EN SEGMENTO CERVICAL VIA ANTERIOR   (100) </v>
          </cell>
          <cell r="C229">
            <v>270</v>
          </cell>
        </row>
        <row r="230">
          <cell r="A230">
            <v>805102</v>
          </cell>
          <cell r="B230" t="str">
            <v xml:space="preserve">ESCISIÓN DE DISCO INTERVERTEBRAL  EN SEGMENTO CERVICAL VIA POSTERIOR    </v>
          </cell>
          <cell r="C230">
            <v>190</v>
          </cell>
        </row>
        <row r="231">
          <cell r="A231">
            <v>805105</v>
          </cell>
          <cell r="B231" t="str">
            <v xml:space="preserve">DISCECTOMIA CERVICAL, VIA ANTERIOR CON INJERTO OSEO AUTOLOGO O HETEROLOGO [CLOWARD, SMITH ROBINSON, SIMMONS]    (100) </v>
          </cell>
          <cell r="C231">
            <v>420</v>
          </cell>
        </row>
        <row r="232">
          <cell r="A232">
            <v>805121</v>
          </cell>
          <cell r="B232" t="str">
            <v xml:space="preserve">ESCISIÓN DE DISCO INTERVERTEBRAL  EN SEGMENTO TORACICO VIA ANTERIOR    </v>
          </cell>
          <cell r="C232">
            <v>270</v>
          </cell>
        </row>
        <row r="233">
          <cell r="A233">
            <v>805122</v>
          </cell>
          <cell r="B233" t="str">
            <v xml:space="preserve">ESCISIÓN DE DISCO INTERVERTEBRAL  EN SEGMENTO TORACICO VIA POSTERIOR    </v>
          </cell>
          <cell r="C233">
            <v>190</v>
          </cell>
        </row>
        <row r="234">
          <cell r="A234">
            <v>805131</v>
          </cell>
          <cell r="B234" t="str">
            <v xml:space="preserve">ESCISIÓN DE DISCO INTERVERTEBRAL  EN SEGMENTO LUMBAR VIA ANTERIOR     (100) </v>
          </cell>
          <cell r="C234">
            <v>275</v>
          </cell>
        </row>
        <row r="235">
          <cell r="A235">
            <v>805132</v>
          </cell>
          <cell r="B235" t="str">
            <v xml:space="preserve">ESCISIÓN DE DISCO INTERVERTEBRAL  EN SEGMENTO LUMBAR VIA POSTERIOR    </v>
          </cell>
          <cell r="C235">
            <v>195</v>
          </cell>
        </row>
        <row r="236">
          <cell r="A236">
            <v>805134</v>
          </cell>
          <cell r="B236" t="str">
            <v xml:space="preserve">DISCECTOMIA  LUMBAR, VIA  POSTEROLATERAL  CON O SIN FACECTOMIA [EN DESCOMPRESION]    (100) </v>
          </cell>
          <cell r="C236">
            <v>195</v>
          </cell>
        </row>
        <row r="237">
          <cell r="A237">
            <v>780931</v>
          </cell>
          <cell r="B237" t="str">
            <v xml:space="preserve">INJERTO  OSEO EN  COLUMNA VERTEBRAL VIA ANTERIOR </v>
          </cell>
          <cell r="C237">
            <v>250</v>
          </cell>
        </row>
        <row r="238">
          <cell r="A238">
            <v>780932</v>
          </cell>
          <cell r="B238" t="str">
            <v xml:space="preserve">INJERTO  OSEO EN  COLUMNA VERTEBRAL VIA POSTERIOR </v>
          </cell>
          <cell r="C238">
            <v>170</v>
          </cell>
        </row>
        <row r="239">
          <cell r="A239">
            <v>805110</v>
          </cell>
          <cell r="B239" t="str">
            <v xml:space="preserve">NUCLEOTOMIA PERCUTANEA  CERVICAL [EN DESCOMPRESION]    (100) </v>
          </cell>
          <cell r="C239">
            <v>175</v>
          </cell>
        </row>
        <row r="240">
          <cell r="A240">
            <v>805123</v>
          </cell>
          <cell r="B240" t="str">
            <v xml:space="preserve">NUCLEOTOMIA PERCUTANEA  TORACICA [ EN DESCOMPRESION]    (100) </v>
          </cell>
          <cell r="C240">
            <v>175</v>
          </cell>
        </row>
        <row r="241">
          <cell r="A241">
            <v>805133</v>
          </cell>
          <cell r="B241" t="str">
            <v xml:space="preserve">NUCLEOTOMIA PERCUTANEA LUMBAR [ EN DESCOMPRESION]    (100) </v>
          </cell>
          <cell r="C241">
            <v>175</v>
          </cell>
        </row>
        <row r="242">
          <cell r="A242">
            <v>779932</v>
          </cell>
          <cell r="B242" t="str">
            <v xml:space="preserve">VERTEBRECTOMIA TOTAL CERVICAL CON REEMPLAZO CORPORAL ARTIFICIAL    (174) </v>
          </cell>
          <cell r="C242">
            <v>510</v>
          </cell>
        </row>
        <row r="243">
          <cell r="A243">
            <v>805200</v>
          </cell>
          <cell r="B243" t="str">
            <v xml:space="preserve">QUIMIONUCLEOLISIS O DISCOLISIS INTERVERTEBRAL SOD *    (100) </v>
          </cell>
          <cell r="C243">
            <v>125</v>
          </cell>
        </row>
        <row r="244">
          <cell r="A244">
            <v>36100</v>
          </cell>
          <cell r="B244" t="str">
            <v xml:space="preserve">LISIS O RESECCION DE ADHERENCIAS EXTRADURALES EN MEDULA ESPINAL Y RAICES DE NERVIOS ESPINALES SOD </v>
          </cell>
          <cell r="C244">
            <v>200</v>
          </cell>
        </row>
        <row r="245">
          <cell r="A245">
            <v>32200</v>
          </cell>
          <cell r="B245" t="str">
            <v xml:space="preserve">CORDOTOMIA ABIERTA SOD * </v>
          </cell>
          <cell r="C245">
            <v>210</v>
          </cell>
        </row>
        <row r="246">
          <cell r="A246">
            <v>32301</v>
          </cell>
          <cell r="B246" t="str">
            <v xml:space="preserve">LESION DE TRACTOS DE ENTRADA DE RAICES POSTERIORES  ( DREZ ), POR RADIOFRECUENCIA </v>
          </cell>
          <cell r="C246">
            <v>210</v>
          </cell>
        </row>
        <row r="247">
          <cell r="A247">
            <v>32400</v>
          </cell>
          <cell r="B247" t="str">
            <v xml:space="preserve">MIELOTOMIA ABIERTA SOD * </v>
          </cell>
          <cell r="C247">
            <v>210</v>
          </cell>
        </row>
        <row r="248">
          <cell r="A248">
            <v>32100</v>
          </cell>
          <cell r="B248" t="str">
            <v xml:space="preserve">CORDOTOMIA PERCUTANEA SOD * </v>
          </cell>
          <cell r="C248">
            <v>125</v>
          </cell>
        </row>
        <row r="249">
          <cell r="A249">
            <v>38200</v>
          </cell>
          <cell r="B249" t="str">
            <v xml:space="preserve">NEUROLISIS DE RAICES ESPINALES SOD * </v>
          </cell>
          <cell r="C249">
            <v>105</v>
          </cell>
        </row>
        <row r="250">
          <cell r="A250">
            <v>39001</v>
          </cell>
          <cell r="B250" t="str">
            <v xml:space="preserve">INSERCION DE CATETER EPIDURAL EN CANAL ESPINAL PARA INFUSION  DE SUSTANCIA TERAPEUTICA O PALIATIVA </v>
          </cell>
          <cell r="C250">
            <v>80</v>
          </cell>
        </row>
        <row r="251">
          <cell r="A251">
            <v>39002</v>
          </cell>
          <cell r="B251" t="str">
            <v xml:space="preserve">INSERCION DE CATETER EPIDURAL EN CANAL ESPINAL CON PUERTA DE ENTRADA IMPLANTABLE PARA  INFUSION  DE SUSTANCIA TERAPEUTICA O PALIATIVA </v>
          </cell>
          <cell r="C251">
            <v>80</v>
          </cell>
        </row>
        <row r="252">
          <cell r="A252">
            <v>39302</v>
          </cell>
          <cell r="B252" t="str">
            <v xml:space="preserve">IMPLANTACION DE ELECTRODOS O RECEPTOR DE NEUROESTIMULACION ESPINAL, POR VIA PERCUTANEA </v>
          </cell>
          <cell r="C252">
            <v>205</v>
          </cell>
        </row>
        <row r="253">
          <cell r="A253">
            <v>39400</v>
          </cell>
          <cell r="B253" t="str">
            <v xml:space="preserve">RETIRO DE ELECTRODOS Y/O RECEPTOR DE NEUROESTIMULACION ESPINAL SOD * </v>
          </cell>
          <cell r="C253">
            <v>55</v>
          </cell>
        </row>
        <row r="254">
          <cell r="A254">
            <v>39700</v>
          </cell>
          <cell r="B254" t="str">
            <v xml:space="preserve">REEMPLAZO, IRRIGACION O REVISION DE DERIVACION ESPINAL SOD </v>
          </cell>
          <cell r="C254">
            <v>55</v>
          </cell>
        </row>
        <row r="255">
          <cell r="A255">
            <v>39800</v>
          </cell>
          <cell r="B255" t="str">
            <v xml:space="preserve">RETIRO DE DERIVACION ESPINAL SOD * </v>
          </cell>
          <cell r="C255">
            <v>55</v>
          </cell>
        </row>
        <row r="256">
          <cell r="A256">
            <v>39301</v>
          </cell>
          <cell r="B256" t="str">
            <v xml:space="preserve">IMPLANTACION DE ELECTRODOS O RECEPTOR DE NEUROESTIMULACION ESPINAL, INTRADURAL, POR LAMINECTOMIA </v>
          </cell>
          <cell r="C256">
            <v>140</v>
          </cell>
        </row>
        <row r="257">
          <cell r="A257">
            <v>348500</v>
          </cell>
          <cell r="B257" t="str">
            <v xml:space="preserve">IMPLANTACION DE MARCAPASOS DIAFRAGMATICO SOD * </v>
          </cell>
          <cell r="C257">
            <v>90</v>
          </cell>
        </row>
        <row r="258">
          <cell r="A258">
            <v>33100</v>
          </cell>
          <cell r="B258" t="str">
            <v xml:space="preserve">PUNCION LUMBAR SOD * </v>
          </cell>
          <cell r="C258">
            <v>40</v>
          </cell>
        </row>
        <row r="259">
          <cell r="A259">
            <v>10101</v>
          </cell>
          <cell r="B259" t="str">
            <v xml:space="preserve">PUNCIÓN CISTERNAL, VÍA LATERAL </v>
          </cell>
          <cell r="C259">
            <v>70</v>
          </cell>
        </row>
        <row r="260">
          <cell r="A260">
            <v>10102</v>
          </cell>
          <cell r="B260" t="str">
            <v xml:space="preserve">PUNCIÓN CISTERNAL, VÍA MEDIAL </v>
          </cell>
          <cell r="C260">
            <v>70</v>
          </cell>
        </row>
        <row r="261">
          <cell r="A261">
            <v>10901</v>
          </cell>
          <cell r="B261" t="str">
            <v xml:space="preserve">PUNCION SUBDURAL </v>
          </cell>
          <cell r="C261">
            <v>105</v>
          </cell>
        </row>
        <row r="262">
          <cell r="A262">
            <v>10201</v>
          </cell>
          <cell r="B262" t="str">
            <v xml:space="preserve">PUNCION [ASPIRACION DE LIQUIDO] VENTRICULAR A TRAVES DE CATETER PREVIAMENTE IMPLANTADO </v>
          </cell>
          <cell r="C262">
            <v>30</v>
          </cell>
        </row>
        <row r="263">
          <cell r="A263">
            <v>10202</v>
          </cell>
          <cell r="B263" t="str">
            <v xml:space="preserve">PUNCION [ASPIRACION DE LIQUIDO] VENTRICULAR  POR TREPANACION  ( SIN CATETER) </v>
          </cell>
          <cell r="C263">
            <v>105</v>
          </cell>
        </row>
        <row r="264">
          <cell r="A264">
            <v>10203</v>
          </cell>
          <cell r="B264" t="str">
            <v xml:space="preserve">PUNCION [ASPIRACION DE LIQUIDO] VENTRICULAR A TRAVES DE UN RESERVORIO </v>
          </cell>
          <cell r="C264">
            <v>30</v>
          </cell>
        </row>
        <row r="265">
          <cell r="A265">
            <v>43001</v>
          </cell>
          <cell r="B265" t="str">
            <v xml:space="preserve">ANASTOMOSIS DE NERVIO FACIAL </v>
          </cell>
          <cell r="C265">
            <v>210</v>
          </cell>
        </row>
        <row r="266">
          <cell r="A266">
            <v>47101</v>
          </cell>
          <cell r="B266" t="str">
            <v xml:space="preserve">REPARACION DE NERVIO FACIAL, POR INTERPOSICION DE NERVIO HIPOGLOSO </v>
          </cell>
          <cell r="C266">
            <v>210</v>
          </cell>
        </row>
        <row r="267">
          <cell r="A267">
            <v>47102</v>
          </cell>
          <cell r="B267" t="str">
            <v xml:space="preserve">REPARACION DE NERVIO FACIAL, POR ANASTOMOSIS TERMINO TERMINAL </v>
          </cell>
          <cell r="C267">
            <v>200</v>
          </cell>
        </row>
        <row r="268">
          <cell r="A268">
            <v>42201</v>
          </cell>
          <cell r="B268" t="str">
            <v xml:space="preserve">NEUROLISIS DE NERVIO XI, POR AMIGDALECTOMIA ESTEREOTAXICA </v>
          </cell>
          <cell r="C268">
            <v>70</v>
          </cell>
        </row>
        <row r="269">
          <cell r="A269">
            <v>53207</v>
          </cell>
          <cell r="B269" t="str">
            <v xml:space="preserve">NEUROLISIS DEL GANGLIO SIMPATICO PRESACRO ( GANGLIO IMPAR DE WALTER) </v>
          </cell>
          <cell r="C269">
            <v>70</v>
          </cell>
        </row>
        <row r="270">
          <cell r="A270">
            <v>40200</v>
          </cell>
          <cell r="B270" t="str">
            <v xml:space="preserve">SECCION DE NERVIO TRIGEMINO SOD </v>
          </cell>
          <cell r="C270">
            <v>100</v>
          </cell>
        </row>
        <row r="271">
          <cell r="A271">
            <v>42101</v>
          </cell>
          <cell r="B271" t="str">
            <v xml:space="preserve">RIZOTOMIA DE NERVIO TRIGEMINAL, POR CRANEOTOMIA SUBOCCIPITAL </v>
          </cell>
          <cell r="C271">
            <v>200</v>
          </cell>
        </row>
        <row r="272">
          <cell r="A272">
            <v>42102</v>
          </cell>
          <cell r="B272" t="str">
            <v xml:space="preserve">RIZOTOMIA DE NERVIO XI, POR CRANEOTOMIA SUBOCCIPITAL </v>
          </cell>
          <cell r="C272">
            <v>200</v>
          </cell>
        </row>
        <row r="273">
          <cell r="A273">
            <v>52200</v>
          </cell>
          <cell r="B273" t="str">
            <v xml:space="preserve">SIMPATECTOMIA CERVICAL SOD </v>
          </cell>
          <cell r="C273">
            <v>175</v>
          </cell>
        </row>
        <row r="274">
          <cell r="A274">
            <v>52300</v>
          </cell>
          <cell r="B274" t="str">
            <v xml:space="preserve">SIMPATECTOMIA LUMBAR SOD </v>
          </cell>
          <cell r="C274">
            <v>150</v>
          </cell>
        </row>
        <row r="275">
          <cell r="A275">
            <v>52401</v>
          </cell>
          <cell r="B275" t="str">
            <v xml:space="preserve">SIMPATECTOMIA PRESACRA POR LAPAROTOMIA </v>
          </cell>
          <cell r="C275">
            <v>150</v>
          </cell>
        </row>
        <row r="276">
          <cell r="A276">
            <v>52101</v>
          </cell>
          <cell r="B276" t="str">
            <v xml:space="preserve">GANGLIONECTOMIA ESFENOPALATINA </v>
          </cell>
          <cell r="C276">
            <v>185</v>
          </cell>
        </row>
        <row r="277">
          <cell r="A277">
            <v>55100</v>
          </cell>
          <cell r="B277" t="str">
            <v xml:space="preserve">EXPLORACION DE PLEJO O TRONCO (CERVICAL, LUMBAR O SACRO) SOD </v>
          </cell>
          <cell r="C277">
            <v>235</v>
          </cell>
        </row>
        <row r="278">
          <cell r="A278">
            <v>55200</v>
          </cell>
          <cell r="B278" t="str">
            <v xml:space="preserve">DESCOMPRESION DE PLEJO O TRONCO (CERVICAL, LUMBAR O SACRO) SOD </v>
          </cell>
          <cell r="C278">
            <v>235</v>
          </cell>
        </row>
        <row r="279">
          <cell r="A279">
            <v>54201</v>
          </cell>
          <cell r="B279" t="str">
            <v xml:space="preserve">RECONSTRUCCION DE PLEJO, POR NEURORRAFIA </v>
          </cell>
          <cell r="C279">
            <v>320</v>
          </cell>
        </row>
        <row r="280">
          <cell r="A280">
            <v>779134</v>
          </cell>
          <cell r="B280" t="str">
            <v xml:space="preserve">RESECCIÓN DE COSTILLA CERVICAL O SUPERNUMERARIA </v>
          </cell>
          <cell r="C280">
            <v>250</v>
          </cell>
        </row>
        <row r="281">
          <cell r="A281">
            <v>52601</v>
          </cell>
          <cell r="B281" t="str">
            <v xml:space="preserve">RESECCION DE TUMOR EN NERVIO O GANGLIO SIMPATICO NCOC * </v>
          </cell>
          <cell r="C281">
            <v>260</v>
          </cell>
        </row>
        <row r="282">
          <cell r="A282">
            <v>52602</v>
          </cell>
          <cell r="B282" t="str">
            <v xml:space="preserve">RESECCION DE TUMOR EN NERVIO O GANGLIO SIMPATICO CERVICAL </v>
          </cell>
          <cell r="C282">
            <v>290</v>
          </cell>
        </row>
        <row r="283">
          <cell r="A283" t="str">
            <v xml:space="preserve">M01620 </v>
          </cell>
          <cell r="B283" t="str">
            <v xml:space="preserve">RESECCION DE TUMOR DE PLEJO </v>
          </cell>
          <cell r="C283">
            <v>290</v>
          </cell>
        </row>
        <row r="284">
          <cell r="A284">
            <v>95300</v>
          </cell>
          <cell r="B284" t="str">
            <v xml:space="preserve">DRENAJE DE SACO LAGRIMAL SOD </v>
          </cell>
          <cell r="C284">
            <v>30</v>
          </cell>
        </row>
        <row r="285">
          <cell r="A285">
            <v>94100</v>
          </cell>
          <cell r="B285" t="str">
            <v xml:space="preserve">EXTRACCIÓN DE CUERPO EXTRAÑO DE SACO LAGRIMAL SOD    (66) </v>
          </cell>
          <cell r="C285">
            <v>30</v>
          </cell>
        </row>
        <row r="286">
          <cell r="A286">
            <v>92100</v>
          </cell>
          <cell r="B286" t="str">
            <v xml:space="preserve">DACRIOADENECTOMIA  PARCIAL SOD </v>
          </cell>
          <cell r="C286">
            <v>40</v>
          </cell>
        </row>
        <row r="287">
          <cell r="A287">
            <v>92200</v>
          </cell>
          <cell r="B287" t="str">
            <v xml:space="preserve">DACRIOADENECTOMIA TOTAL SOD </v>
          </cell>
          <cell r="C287">
            <v>40</v>
          </cell>
        </row>
        <row r="288">
          <cell r="A288">
            <v>96100</v>
          </cell>
          <cell r="B288" t="str">
            <v xml:space="preserve">DACRIOCISTECTOMIA (SACO LAGRIMAL) SOD </v>
          </cell>
          <cell r="C288">
            <v>40</v>
          </cell>
        </row>
        <row r="289">
          <cell r="A289">
            <v>98101</v>
          </cell>
          <cell r="B289" t="str">
            <v xml:space="preserve">DACRIOCISTORRINOSTOMÍA (DCR) VIA EXTERNA </v>
          </cell>
          <cell r="C289">
            <v>60</v>
          </cell>
        </row>
        <row r="290">
          <cell r="A290">
            <v>98201</v>
          </cell>
          <cell r="B290" t="str">
            <v xml:space="preserve">CONJUNTIVODACRIOCISTORRINOSTOMÍA SIMPLE VIA EXTERNA </v>
          </cell>
          <cell r="C290">
            <v>60</v>
          </cell>
        </row>
        <row r="291">
          <cell r="A291">
            <v>98301</v>
          </cell>
          <cell r="B291" t="str">
            <v xml:space="preserve">CONJUNTIVODACRIOCISTORRINOSTOMÍA  CON INTUBACION VIA EXTERNA    (66) </v>
          </cell>
          <cell r="C291">
            <v>95</v>
          </cell>
        </row>
        <row r="292">
          <cell r="A292">
            <v>97100</v>
          </cell>
          <cell r="B292" t="str">
            <v xml:space="preserve">PLASTIA DE CANALÍCULOS LAGRIMALES SOD </v>
          </cell>
          <cell r="C292">
            <v>50</v>
          </cell>
        </row>
        <row r="293">
          <cell r="A293">
            <v>97200</v>
          </cell>
          <cell r="B293" t="str">
            <v xml:space="preserve">PLASTIA DE PUNTO LAGRIMAL [CIRUGIA DE WEBER] SOD </v>
          </cell>
          <cell r="C293">
            <v>30</v>
          </cell>
        </row>
        <row r="294">
          <cell r="A294">
            <v>97300</v>
          </cell>
          <cell r="B294" t="str">
            <v xml:space="preserve">PLASTIA DE PUNTO LAGRIMAL MODIFICADA ( CON SUTURAS) SOD </v>
          </cell>
          <cell r="C294">
            <v>30</v>
          </cell>
        </row>
        <row r="295">
          <cell r="A295">
            <v>82000</v>
          </cell>
          <cell r="B295" t="str">
            <v xml:space="preserve">ESCISIÓN O ABLACIÓN DE LESIÓN O TEJIDO DE PÁRPADO, SOD </v>
          </cell>
          <cell r="C295">
            <v>30</v>
          </cell>
        </row>
        <row r="296">
          <cell r="A296">
            <v>82100</v>
          </cell>
          <cell r="B296" t="str">
            <v xml:space="preserve">RESECCIÓN DE CHALAZIÓN SOD </v>
          </cell>
          <cell r="C296">
            <v>30</v>
          </cell>
        </row>
        <row r="297">
          <cell r="A297">
            <v>80100</v>
          </cell>
          <cell r="B297" t="str">
            <v xml:space="preserve">DRENAJE DE  COLECCION POR BLEFAROTOMÍA SOD </v>
          </cell>
          <cell r="C297">
            <v>30</v>
          </cell>
        </row>
        <row r="298">
          <cell r="A298">
            <v>82301</v>
          </cell>
          <cell r="B298" t="str">
            <v xml:space="preserve">RESECCIÓN DE TUMOR BENIGNO O MALIGNO DE PÁRPADO, ESPESOR PARCIAL, UN TERCIO </v>
          </cell>
          <cell r="C298">
            <v>50</v>
          </cell>
        </row>
        <row r="299">
          <cell r="A299">
            <v>82302</v>
          </cell>
          <cell r="B299" t="str">
            <v xml:space="preserve">RESECCIÓN DE TUMOR BENIGNO O MALIGNO DE PÁRPADO, ESPESOR PARCIAL, DOS TERCIOS </v>
          </cell>
          <cell r="C299">
            <v>120</v>
          </cell>
        </row>
        <row r="300">
          <cell r="A300">
            <v>82401</v>
          </cell>
          <cell r="B300" t="str">
            <v xml:space="preserve">RESECCIÓN TOTAL  DE PÁRPADO Y RECONSTRUCCIÓN, CON INJERTO O COLGAJO </v>
          </cell>
          <cell r="C300">
            <v>200</v>
          </cell>
        </row>
        <row r="301">
          <cell r="A301">
            <v>86200</v>
          </cell>
          <cell r="B301" t="str">
            <v xml:space="preserve">RECONSTRUCCION DE PARPADO CON COLGAJO O INJERTO DE MEMBRANA MUCOSA SOD   (355) </v>
          </cell>
          <cell r="C301">
            <v>130</v>
          </cell>
        </row>
        <row r="302">
          <cell r="A302">
            <v>86300</v>
          </cell>
          <cell r="B302" t="str">
            <v xml:space="preserve">RECONSTRUCCION DE PARPADO CON INJERTO DE FOLICULO PILOSO SOD    (355) </v>
          </cell>
          <cell r="C302">
            <v>130</v>
          </cell>
        </row>
        <row r="303">
          <cell r="A303">
            <v>88100</v>
          </cell>
          <cell r="B303" t="str">
            <v xml:space="preserve">REPARACIÓN LINEAL DE LACERACIÓN DE PÁRPADO O CEJA SOD </v>
          </cell>
          <cell r="C303">
            <v>30</v>
          </cell>
        </row>
        <row r="304">
          <cell r="A304">
            <v>88201</v>
          </cell>
          <cell r="B304" t="str">
            <v xml:space="preserve">SUTURA SUPERFICIAL DE HERIDA UNICA DE PÁRPADO [BLEFARORRAFIA SIMPLE] </v>
          </cell>
          <cell r="C304">
            <v>30</v>
          </cell>
        </row>
        <row r="305">
          <cell r="A305">
            <v>86400</v>
          </cell>
          <cell r="B305" t="str">
            <v xml:space="preserve">RECONSTRUCCION DE PARPADO CON COLGAJO TARSOCONJUNTIVAL SOD    (355) </v>
          </cell>
          <cell r="C305">
            <v>130</v>
          </cell>
        </row>
        <row r="306">
          <cell r="A306">
            <v>88202</v>
          </cell>
          <cell r="B306" t="str">
            <v xml:space="preserve">SUTURA SUPERFICIAL DE HERIDA MULTIPLE DE PÁRPADO [BLEFARORRAFIA SIMPLE] </v>
          </cell>
          <cell r="C306">
            <v>60</v>
          </cell>
        </row>
        <row r="307">
          <cell r="A307">
            <v>88401</v>
          </cell>
          <cell r="B307" t="str">
            <v xml:space="preserve">SUTURA PROFUNDA DE HERIDA UNICA DE PÁRPADO [BLEFARORRAFIA COMPLEJA] </v>
          </cell>
          <cell r="C307">
            <v>60</v>
          </cell>
        </row>
        <row r="308">
          <cell r="A308">
            <v>88402</v>
          </cell>
          <cell r="B308" t="str">
            <v xml:space="preserve">SUTURA PROFUNDA DE HERIDA MULTIPLE DE PÁRPADO [BLEFARORRAFIA COMPLEJA] </v>
          </cell>
          <cell r="C308">
            <v>60</v>
          </cell>
        </row>
        <row r="309">
          <cell r="A309">
            <v>88403</v>
          </cell>
          <cell r="B309" t="str">
            <v xml:space="preserve">SUTURA DE PÁRPADO Y RECONSTRUCCION CON INJERTO O COLGAJO </v>
          </cell>
          <cell r="C309">
            <v>135</v>
          </cell>
        </row>
        <row r="310">
          <cell r="A310">
            <v>84100</v>
          </cell>
          <cell r="B310" t="str">
            <v xml:space="preserve">CORRECCION DE ENTROPIÓN, POR TECNICA DE SUTURA SOD </v>
          </cell>
          <cell r="C310">
            <v>50</v>
          </cell>
        </row>
        <row r="311">
          <cell r="A311">
            <v>84400</v>
          </cell>
          <cell r="B311" t="str">
            <v xml:space="preserve">CORRECCION DE ECTROPION, POR TECNICA DE SUTURA SOD </v>
          </cell>
          <cell r="C311">
            <v>50</v>
          </cell>
        </row>
        <row r="312">
          <cell r="A312">
            <v>86101</v>
          </cell>
          <cell r="B312" t="str">
            <v xml:space="preserve">BLEFAROPLASTIA  SUPERIOR  (355) </v>
          </cell>
          <cell r="C312">
            <v>100</v>
          </cell>
        </row>
        <row r="313">
          <cell r="A313">
            <v>86102</v>
          </cell>
          <cell r="B313" t="str">
            <v xml:space="preserve">BLEFAROPLASTIA  INFERIOR    (355) </v>
          </cell>
          <cell r="C313">
            <v>100</v>
          </cell>
        </row>
        <row r="314">
          <cell r="A314">
            <v>89101</v>
          </cell>
          <cell r="B314" t="str">
            <v xml:space="preserve">ABLACIÓN DE PESTAÑAS, POR ELECTROLISIS    (175) </v>
          </cell>
          <cell r="C314">
            <v>30</v>
          </cell>
        </row>
        <row r="315">
          <cell r="A315">
            <v>85300</v>
          </cell>
          <cell r="B315" t="str">
            <v xml:space="preserve">CANTOPLASTIA (FIJACION DE CANTO) SOD </v>
          </cell>
          <cell r="C315">
            <v>40</v>
          </cell>
        </row>
        <row r="316">
          <cell r="A316">
            <v>87300</v>
          </cell>
          <cell r="B316" t="str">
            <v xml:space="preserve">RECONSTRUCCION DE PLIEGUES EN CORRECCIÓN DE BLEFAROFIMOSIS SOD </v>
          </cell>
          <cell r="C316">
            <v>90</v>
          </cell>
        </row>
        <row r="317">
          <cell r="A317">
            <v>87401</v>
          </cell>
          <cell r="B317" t="str">
            <v xml:space="preserve">RECONSTRUCCION DE PLIEGUES CORRECCIÓN DE  EPICANTO CON CUATRO COLGAJOS [MUSTARDE] </v>
          </cell>
          <cell r="C317">
            <v>140</v>
          </cell>
        </row>
        <row r="318">
          <cell r="A318">
            <v>83100</v>
          </cell>
          <cell r="B318" t="str">
            <v>CORRECCIÓN DE PTOSIS PALPEBRAL, POR SUSPENSION FRONTAL CON SUTURA SOD  -4</v>
          </cell>
          <cell r="C318">
            <v>100</v>
          </cell>
        </row>
        <row r="319">
          <cell r="A319">
            <v>83200</v>
          </cell>
          <cell r="B319" t="str">
            <v>CORRECCIÓN DE PTOSIS PALPEBRAL, POR SUSPENSION FRONTAL CON FASCIA LATA SOD (4)</v>
          </cell>
          <cell r="C319">
            <v>100</v>
          </cell>
        </row>
        <row r="320">
          <cell r="A320">
            <v>83300</v>
          </cell>
          <cell r="B320" t="str">
            <v xml:space="preserve">CORRECCIÓN DE PTOSIS PALPEBRAL, POR  RESECCION EXTERNA DEL ELEVADOR SOD    (4) (196) </v>
          </cell>
          <cell r="C320">
            <v>100</v>
          </cell>
        </row>
        <row r="321">
          <cell r="A321">
            <v>83400</v>
          </cell>
          <cell r="B321" t="str">
            <v xml:space="preserve">CORRECCIÓN DE PTOSIS PALPEBRAL, POR RESECCION DEL ELEVADOR VIA CONJUNTIVAL SOD    (4) </v>
          </cell>
          <cell r="C321">
            <v>100</v>
          </cell>
        </row>
        <row r="322">
          <cell r="A322">
            <v>82600</v>
          </cell>
          <cell r="B322" t="str">
            <v xml:space="preserve">TARSECTOMÍA SOD </v>
          </cell>
          <cell r="C322">
            <v>35</v>
          </cell>
        </row>
        <row r="323">
          <cell r="A323">
            <v>85200</v>
          </cell>
          <cell r="B323" t="str">
            <v xml:space="preserve">CANTORRAFIA SOD </v>
          </cell>
          <cell r="C323">
            <v>30</v>
          </cell>
        </row>
        <row r="324">
          <cell r="A324">
            <v>85100</v>
          </cell>
          <cell r="B324" t="str">
            <v xml:space="preserve">CANTOTOMÍA SOD </v>
          </cell>
          <cell r="C324">
            <v>30</v>
          </cell>
        </row>
        <row r="325">
          <cell r="A325">
            <v>103103</v>
          </cell>
          <cell r="B325" t="str">
            <v xml:space="preserve">RESECCIÓN DE PTERIGION  SIMPLE  ( NASAL O TEMPORAL) CON SUTURA </v>
          </cell>
          <cell r="C325">
            <v>45</v>
          </cell>
        </row>
        <row r="326">
          <cell r="A326">
            <v>103104</v>
          </cell>
          <cell r="B326" t="str">
            <v xml:space="preserve">RESECCIÓN DE PTERIGION  SIMPLE  ( NASAL O TEMPORAL) CON INJERTO </v>
          </cell>
          <cell r="C326">
            <v>70</v>
          </cell>
        </row>
        <row r="327">
          <cell r="A327">
            <v>103105</v>
          </cell>
          <cell r="B327" t="str">
            <v xml:space="preserve">RESECCIÓN DE PTERIGION REPRODUCIDO (NASAL O TEMPORAL), CON PLASTIA LIBRE O CITOSTÁTICOS </v>
          </cell>
          <cell r="C327">
            <v>50</v>
          </cell>
        </row>
        <row r="328">
          <cell r="A328">
            <v>103101</v>
          </cell>
          <cell r="B328" t="str">
            <v xml:space="preserve">RESECCIÓN DE QUISTE O TUMOR BENIGNO DE CONJUNTIVA </v>
          </cell>
          <cell r="C328">
            <v>50</v>
          </cell>
        </row>
        <row r="329">
          <cell r="A329">
            <v>103102</v>
          </cell>
          <cell r="B329" t="str">
            <v xml:space="preserve">RESECCIÓN DE QUISTE O TUMOR BENIGNO DE CONJUNTIVA CON INJERTO DE MUCOSA O MEMBRANA AMNIOTICA </v>
          </cell>
          <cell r="C329">
            <v>70</v>
          </cell>
        </row>
        <row r="330">
          <cell r="A330">
            <v>103107</v>
          </cell>
          <cell r="B330" t="str">
            <v xml:space="preserve">RESECCIÓN DE TUMOR MALIGNO DE CONJUNTIVA, SIN PLASTIA </v>
          </cell>
          <cell r="C330">
            <v>90</v>
          </cell>
        </row>
        <row r="331">
          <cell r="A331">
            <v>106100</v>
          </cell>
          <cell r="B331" t="str">
            <v xml:space="preserve">SUTURA DE LA CONJUNTIVA SOD </v>
          </cell>
          <cell r="C331">
            <v>30</v>
          </cell>
        </row>
        <row r="332">
          <cell r="A332">
            <v>103106</v>
          </cell>
          <cell r="B332" t="str">
            <v xml:space="preserve">RESECCIÓN DE TUMOR MALIGNO DE CONJUNTIVA, CON PLASTIA    (135) </v>
          </cell>
          <cell r="C332">
            <v>130</v>
          </cell>
        </row>
        <row r="333">
          <cell r="A333">
            <v>103108</v>
          </cell>
          <cell r="B333" t="str">
            <v xml:space="preserve">PERITOMIA TOTAL </v>
          </cell>
          <cell r="C333">
            <v>30</v>
          </cell>
        </row>
        <row r="334">
          <cell r="A334">
            <v>104100</v>
          </cell>
          <cell r="B334" t="str">
            <v xml:space="preserve">REPARACION DE SIMBLÉFARON CON INJERTO LIBRE DE CONJUNTIVA SOD </v>
          </cell>
          <cell r="C334">
            <v>100</v>
          </cell>
        </row>
        <row r="335">
          <cell r="A335">
            <v>104400</v>
          </cell>
          <cell r="B335" t="str">
            <v xml:space="preserve">REPARACION DE SIMBLÉFARON CON INJERTO DE MUCOSA EXTRAOCULAR  SOD </v>
          </cell>
          <cell r="C335">
            <v>100</v>
          </cell>
        </row>
        <row r="336">
          <cell r="A336">
            <v>105100</v>
          </cell>
          <cell r="B336" t="str">
            <v xml:space="preserve">DIVISION DE SIMBLEFARON SOD </v>
          </cell>
          <cell r="C336">
            <v>60</v>
          </cell>
        </row>
        <row r="337">
          <cell r="A337">
            <v>168405</v>
          </cell>
          <cell r="B337" t="str">
            <v xml:space="preserve">DESCOMPRESIÓN DE ÓRBITA VIA INFERIOR Y MEDIAL, ABORDAJE SUBCILIAR </v>
          </cell>
          <cell r="C337">
            <v>100</v>
          </cell>
        </row>
        <row r="338">
          <cell r="A338">
            <v>169203</v>
          </cell>
          <cell r="B338" t="str">
            <v xml:space="preserve">DRENAJE DE COLECCION ANTERIOR DE ÓRBITA </v>
          </cell>
          <cell r="C338">
            <v>30</v>
          </cell>
        </row>
        <row r="339">
          <cell r="A339">
            <v>169204</v>
          </cell>
          <cell r="B339" t="str">
            <v xml:space="preserve">DRENAJE DE COLECCION  POSTERIOR DE ÓRBITA </v>
          </cell>
          <cell r="C339">
            <v>100</v>
          </cell>
        </row>
        <row r="340">
          <cell r="A340">
            <v>161100</v>
          </cell>
          <cell r="B340" t="str">
            <v xml:space="preserve">EXTRACCIÓN DE CUERPO EXTRAÑO DE ÓRBITA SOD </v>
          </cell>
          <cell r="C340">
            <v>125</v>
          </cell>
        </row>
        <row r="341">
          <cell r="A341">
            <v>169201</v>
          </cell>
          <cell r="B341" t="str">
            <v xml:space="preserve">RESECCIÓN DE TUMOR  MALIGNO DE ÓRBITA </v>
          </cell>
          <cell r="C341">
            <v>125</v>
          </cell>
        </row>
        <row r="342">
          <cell r="A342">
            <v>165100</v>
          </cell>
          <cell r="B342" t="str">
            <v xml:space="preserve">EXENTERACIÓN DE ÓRBITA CON ESCISIÓN DE ESTRUCTURAS ADYACENTES SOD </v>
          </cell>
          <cell r="C342">
            <v>125</v>
          </cell>
        </row>
        <row r="343">
          <cell r="A343">
            <v>165200</v>
          </cell>
          <cell r="B343" t="str">
            <v xml:space="preserve">EXENTERACIÓN DE ÓRBITA CON EXTRACCION TERAPEUTICA DE HUESO ORBITAL SOD </v>
          </cell>
          <cell r="C343">
            <v>125</v>
          </cell>
        </row>
        <row r="344">
          <cell r="A344">
            <v>169202</v>
          </cell>
          <cell r="B344" t="str">
            <v xml:space="preserve">RESECCIÓN DE TUMOR BENIGNO DE ÓRBITA </v>
          </cell>
          <cell r="C344">
            <v>80</v>
          </cell>
        </row>
        <row r="345">
          <cell r="A345">
            <v>767901</v>
          </cell>
          <cell r="B345" t="str">
            <v xml:space="preserve">REDUCCION ABIERTA DE BORDE O PARED ORBITAL </v>
          </cell>
          <cell r="C345">
            <v>120</v>
          </cell>
        </row>
        <row r="346">
          <cell r="A346">
            <v>767902</v>
          </cell>
          <cell r="B346" t="str">
            <v xml:space="preserve">REDUCCION ABIERTA DE FRACTURA DE UNA PARED ORBITARIA CON INJERTO </v>
          </cell>
          <cell r="C346">
            <v>120</v>
          </cell>
        </row>
        <row r="347">
          <cell r="A347">
            <v>767904</v>
          </cell>
          <cell r="B347" t="str">
            <v xml:space="preserve">REDUCCIÓN ABIERTA DE FRACTURA  DE PISO DE ÓRBITA Y RECONSTRUCCION CON INJERTO </v>
          </cell>
          <cell r="C347">
            <v>135</v>
          </cell>
        </row>
        <row r="348">
          <cell r="A348">
            <v>767905</v>
          </cell>
          <cell r="B348" t="str">
            <v xml:space="preserve">REDUCCIÓN ABIERTA DE FRACTURA DE PARED MEDIAL DE ÓRBITA Y RECONSTRUCCION CON INJERTO </v>
          </cell>
          <cell r="C348">
            <v>135</v>
          </cell>
        </row>
        <row r="349">
          <cell r="A349">
            <v>120000</v>
          </cell>
          <cell r="B349" t="str">
            <v xml:space="preserve">EXTRACCION DE CUERPO EXTRAÑO INTRAOCULAR DEL SEGMENTO ANTERIOR DE OJO SOD    (201) </v>
          </cell>
          <cell r="C349">
            <v>85</v>
          </cell>
        </row>
        <row r="350">
          <cell r="A350">
            <v>140000</v>
          </cell>
          <cell r="B350" t="str">
            <v xml:space="preserve">EXTRACCION DE CUERPO EXTRAÑO DEL SEGMENTO POSTERIOR DEL OJO SOD </v>
          </cell>
          <cell r="C350">
            <v>155</v>
          </cell>
        </row>
        <row r="351">
          <cell r="A351">
            <v>164100</v>
          </cell>
          <cell r="B351" t="str">
            <v xml:space="preserve">ENUCLEACIÓN CON  O SIN IMPLANTE PROTÉSICO SOD </v>
          </cell>
          <cell r="C351">
            <v>80</v>
          </cell>
        </row>
        <row r="352">
          <cell r="A352">
            <v>164200</v>
          </cell>
          <cell r="B352" t="str">
            <v xml:space="preserve">ENUCLEACIÓN CON INJERTO DERMOGRASO SOD </v>
          </cell>
          <cell r="C352">
            <v>120</v>
          </cell>
        </row>
        <row r="353">
          <cell r="A353">
            <v>163100</v>
          </cell>
          <cell r="B353" t="str">
            <v xml:space="preserve">EVISCERACIÓN DEL GLOBO OCULAR CON IMPLANTE SOD </v>
          </cell>
          <cell r="C353">
            <v>90</v>
          </cell>
        </row>
        <row r="354">
          <cell r="A354">
            <v>166101</v>
          </cell>
          <cell r="B354" t="str">
            <v xml:space="preserve"> INSERCIÓN SECUNDARIA DE PRÓTESIS [IMPLANTE] CON FORMACIÓN DE FONDOS DE SACO CONJUNTIVALES  </v>
          </cell>
          <cell r="C354">
            <v>100</v>
          </cell>
        </row>
        <row r="355">
          <cell r="A355">
            <v>168301</v>
          </cell>
          <cell r="B355" t="str">
            <v xml:space="preserve">PLASTIA DE ÓRBITA CON RECONSTRUCCIÓN DE FONDOS DE SACO CON INJERTOS </v>
          </cell>
          <cell r="C355">
            <v>100</v>
          </cell>
        </row>
        <row r="356">
          <cell r="A356">
            <v>152100</v>
          </cell>
          <cell r="B356" t="str">
            <v xml:space="preserve">PROCEDIMIENTO DE ALARGAMIENTO EN UN MUSCULO EXTRAOCULAR SOD </v>
          </cell>
          <cell r="C356">
            <v>80</v>
          </cell>
        </row>
        <row r="357">
          <cell r="A357">
            <v>152200</v>
          </cell>
          <cell r="B357" t="str">
            <v xml:space="preserve">PROCEDIMIENTO DE ACORTAMIENTO EN UN MUSCULO EXTRAOCULAR SOD </v>
          </cell>
          <cell r="C357">
            <v>80</v>
          </cell>
        </row>
        <row r="358">
          <cell r="A358">
            <v>154101</v>
          </cell>
          <cell r="B358" t="str">
            <v xml:space="preserve">REINSERCION O RETROINSERCION DE  MUSCULOS RECTOS (UNO O DOS) </v>
          </cell>
          <cell r="C358">
            <v>90</v>
          </cell>
        </row>
        <row r="359">
          <cell r="A359">
            <v>154102</v>
          </cell>
          <cell r="B359" t="str">
            <v xml:space="preserve">REINSERCION O RETROINSERCION DE MUSCULOS OBLICUOS (UNO O DOS) </v>
          </cell>
          <cell r="C359">
            <v>90</v>
          </cell>
        </row>
        <row r="360">
          <cell r="A360">
            <v>154103</v>
          </cell>
          <cell r="B360" t="str">
            <v xml:space="preserve">REINSERCION O RETROINSERCION DE  MUSCULOS RECTO Y OBLICUO </v>
          </cell>
          <cell r="C360">
            <v>150</v>
          </cell>
        </row>
        <row r="361">
          <cell r="A361">
            <v>87100</v>
          </cell>
          <cell r="B361" t="str">
            <v xml:space="preserve">RECONSTRUCCION DE PLIEGUES POR ACORTAMIENTO DE TENDÓN CANTAL MEDIAL (TELECANTO) SOD </v>
          </cell>
          <cell r="C361">
            <v>80</v>
          </cell>
        </row>
        <row r="362">
          <cell r="A362">
            <v>100100</v>
          </cell>
          <cell r="B362" t="str">
            <v xml:space="preserve">EXTRACCION DE CUERPO EXTRAÑO INCRUSTADO EN CONJUNTIVA, POR INCISION SOD </v>
          </cell>
          <cell r="C362">
            <v>50</v>
          </cell>
        </row>
        <row r="363">
          <cell r="A363">
            <v>111100</v>
          </cell>
          <cell r="B363" t="str">
            <v xml:space="preserve">EXTRACCIÓN DE CUERPO EXTRAÑO PROFUNDO EN CÓRNEA, POR INCISION SOD </v>
          </cell>
          <cell r="C363">
            <v>50</v>
          </cell>
        </row>
        <row r="364">
          <cell r="A364">
            <v>117400</v>
          </cell>
          <cell r="B364" t="str">
            <v xml:space="preserve">QUERATOTOMÍA RADIAL MIÓPICA O ASTIGMÁTICA [CIRUGÍA REFRACTIVA INCISIONAL] SOD </v>
          </cell>
          <cell r="C364">
            <v>60</v>
          </cell>
        </row>
        <row r="365">
          <cell r="A365" t="str">
            <v xml:space="preserve">M02605 </v>
          </cell>
          <cell r="B365" t="str">
            <v xml:space="preserve">QUERATECTOMÍA CON EXCÍMER LÁSER (FOTORREFRACTIVA O FOTOTERAPÉUTICA )  </v>
          </cell>
          <cell r="C365">
            <v>120</v>
          </cell>
        </row>
        <row r="366">
          <cell r="A366">
            <v>103201</v>
          </cell>
          <cell r="B366" t="str">
            <v xml:space="preserve">ABLACIÓN DE LESIÓN O TEJIDO DE CONJUNTIVA, POR DIATERMIA O CRIOCOAGULACION </v>
          </cell>
          <cell r="C366">
            <v>30</v>
          </cell>
        </row>
        <row r="367">
          <cell r="A367">
            <v>114200</v>
          </cell>
          <cell r="B367" t="str">
            <v xml:space="preserve">CAUTERIZACIÓN DE CÓRNEA (TERMO, QUIMIO, O CRIOAPLICACIÓN)  SOD </v>
          </cell>
          <cell r="C367">
            <v>30</v>
          </cell>
        </row>
        <row r="368">
          <cell r="A368">
            <v>128402</v>
          </cell>
          <cell r="B368" t="str">
            <v xml:space="preserve">RESECCIÓN DE TUMOR DE LA ESCLERÓTICA, POR DIATERMIA O CRIOTERAPIA </v>
          </cell>
          <cell r="C368">
            <v>30</v>
          </cell>
        </row>
        <row r="369">
          <cell r="A369">
            <v>117600</v>
          </cell>
          <cell r="B369" t="str">
            <v xml:space="preserve">QUERATECTOMÍA SOD </v>
          </cell>
          <cell r="C369">
            <v>50</v>
          </cell>
        </row>
        <row r="370">
          <cell r="A370">
            <v>114100</v>
          </cell>
          <cell r="B370" t="str">
            <v xml:space="preserve">RESECCIÓN SIMPLE DE TUMOR DE CÓRNEA SOD </v>
          </cell>
          <cell r="C370">
            <v>50</v>
          </cell>
        </row>
        <row r="371">
          <cell r="A371">
            <v>118100</v>
          </cell>
          <cell r="B371" t="str">
            <v xml:space="preserve">QUERATOPIGMENTACION (TATUAJE DE LA CÓRNEA) SOD </v>
          </cell>
          <cell r="C371">
            <v>30</v>
          </cell>
        </row>
        <row r="372">
          <cell r="A372">
            <v>115100</v>
          </cell>
          <cell r="B372" t="str">
            <v xml:space="preserve">SUTURA DE CORNEA SOD </v>
          </cell>
          <cell r="C372">
            <v>80</v>
          </cell>
        </row>
        <row r="373">
          <cell r="A373">
            <v>116200</v>
          </cell>
          <cell r="B373" t="str">
            <v xml:space="preserve">QUERATOPLASTIA PENETRANTE SOD </v>
          </cell>
          <cell r="C373">
            <v>170</v>
          </cell>
        </row>
        <row r="374">
          <cell r="A374">
            <v>115800</v>
          </cell>
          <cell r="B374" t="str">
            <v xml:space="preserve">RETIRO DE SUTURA EN CÓRNEA SOD </v>
          </cell>
          <cell r="C374">
            <v>30</v>
          </cell>
        </row>
        <row r="375">
          <cell r="A375">
            <v>116100</v>
          </cell>
          <cell r="B375" t="str">
            <v xml:space="preserve">QUERATOPLASTIA LAMELAR O SUPERFICIAL SOD </v>
          </cell>
          <cell r="C375">
            <v>115</v>
          </cell>
        </row>
        <row r="376">
          <cell r="A376">
            <v>115101</v>
          </cell>
          <cell r="B376" t="str">
            <v xml:space="preserve">CORNOESCLERORRAFIA ( REPARACIÓN DE HERIDA CORNEOESCLERAL) </v>
          </cell>
          <cell r="C376">
            <v>150</v>
          </cell>
        </row>
        <row r="377">
          <cell r="A377" t="str">
            <v xml:space="preserve">E02626 </v>
          </cell>
          <cell r="B377" t="str">
            <v xml:space="preserve">QUERATOFAQUIA </v>
          </cell>
          <cell r="C377">
            <v>140</v>
          </cell>
        </row>
        <row r="378">
          <cell r="A378" t="str">
            <v xml:space="preserve">E02627 </v>
          </cell>
          <cell r="B378" t="str">
            <v xml:space="preserve">QUERATOMILEUSIS </v>
          </cell>
          <cell r="C378">
            <v>140</v>
          </cell>
        </row>
        <row r="379">
          <cell r="A379">
            <v>116300</v>
          </cell>
          <cell r="B379" t="str">
            <v xml:space="preserve">QUERATOPLASTIA PENETRANTE, COMBINADA CON CIRUGIA DE CATARATA,ANTIGLAUCOMATOSA O LENTE INTRAOCULAR [CIRUGIA TRIPLE] SOD </v>
          </cell>
          <cell r="C379">
            <v>210</v>
          </cell>
        </row>
        <row r="380">
          <cell r="A380">
            <v>117300</v>
          </cell>
          <cell r="B380" t="str">
            <v xml:space="preserve">IMPLANTE DE PRÓTESIS CORNEANA (QUERATOPRÓTESIS) SOD </v>
          </cell>
          <cell r="C380">
            <v>100</v>
          </cell>
        </row>
        <row r="381">
          <cell r="A381">
            <v>117500</v>
          </cell>
          <cell r="B381" t="str">
            <v>QUERATOTOMÍA FOTORREFRACTIVA CON LASER CON QUERATOMILEUSIS [LASIK] SOD</v>
          </cell>
          <cell r="C381">
            <v>160</v>
          </cell>
        </row>
        <row r="382">
          <cell r="A382">
            <v>115200</v>
          </cell>
          <cell r="B382" t="str">
            <v xml:space="preserve">REPARACION DE DESHISCENCIA DE HERIDA POS OPERATORIA CORNEAL SOD </v>
          </cell>
          <cell r="C382">
            <v>90</v>
          </cell>
        </row>
        <row r="383">
          <cell r="A383">
            <v>128100</v>
          </cell>
          <cell r="B383" t="str">
            <v xml:space="preserve">SUTURA DE LA ESCLERA (ESCLERORRAFIA) SOD </v>
          </cell>
          <cell r="C383">
            <v>90</v>
          </cell>
        </row>
        <row r="384">
          <cell r="A384">
            <v>128800</v>
          </cell>
          <cell r="B384" t="str">
            <v xml:space="preserve">PLASTIAS EN ESCLERA (ESCLEROPLASTIA) SOD    (176) </v>
          </cell>
          <cell r="C384">
            <v>90</v>
          </cell>
        </row>
        <row r="385">
          <cell r="A385">
            <v>115301</v>
          </cell>
          <cell r="B385" t="str">
            <v xml:space="preserve">REPARACION DE LACERACION O HERIDA CORNEAL CON INJERTO ESPESOR PARCIAL   </v>
          </cell>
          <cell r="C385">
            <v>170</v>
          </cell>
        </row>
        <row r="386">
          <cell r="A386">
            <v>115302</v>
          </cell>
          <cell r="B386" t="str">
            <v>REPARACION DE LACERACION O HERIDA CORNEAL CON INJERTO ESPESOR TOTAL     -5</v>
          </cell>
          <cell r="C386">
            <v>170</v>
          </cell>
        </row>
        <row r="387">
          <cell r="A387">
            <v>116400</v>
          </cell>
          <cell r="B387" t="str">
            <v xml:space="preserve">ESCLEROQUERATOPLASTIA SOD </v>
          </cell>
          <cell r="C387">
            <v>170</v>
          </cell>
        </row>
        <row r="388">
          <cell r="A388">
            <v>128401</v>
          </cell>
          <cell r="B388" t="str">
            <v xml:space="preserve">RESECCIÓN DE TUMOR DE LA ESCLERÓTICA, VÍA ABIERTA </v>
          </cell>
          <cell r="C388">
            <v>70</v>
          </cell>
        </row>
        <row r="389">
          <cell r="A389">
            <v>123500</v>
          </cell>
          <cell r="B389" t="str">
            <v xml:space="preserve">COREOPLASTIA (PUPILOPLASTIA) SOD </v>
          </cell>
          <cell r="C389">
            <v>50</v>
          </cell>
        </row>
        <row r="390">
          <cell r="A390">
            <v>121400</v>
          </cell>
          <cell r="B390" t="str">
            <v xml:space="preserve">IRIDECTOMÍA ( BASAL, PERIFÉRICA Y TOTAL) SOD </v>
          </cell>
          <cell r="C390">
            <v>80</v>
          </cell>
        </row>
        <row r="391">
          <cell r="A391">
            <v>123400</v>
          </cell>
          <cell r="B391" t="str">
            <v xml:space="preserve"> REPARACION O SUTURA DE IRIDODIÁLISIS SOD </v>
          </cell>
          <cell r="C391">
            <v>90</v>
          </cell>
        </row>
        <row r="392">
          <cell r="A392">
            <v>124201</v>
          </cell>
          <cell r="B392" t="str">
            <v xml:space="preserve">RESECCIÓN DE TUMOR DE IRIS </v>
          </cell>
          <cell r="C392">
            <v>90</v>
          </cell>
        </row>
        <row r="393">
          <cell r="A393">
            <v>124401</v>
          </cell>
          <cell r="B393" t="str">
            <v xml:space="preserve">RESECCIÓN DE TUMOR DE CUERPO CILIAR </v>
          </cell>
          <cell r="C393">
            <v>100</v>
          </cell>
        </row>
        <row r="394">
          <cell r="A394">
            <v>123001</v>
          </cell>
          <cell r="B394" t="str">
            <v xml:space="preserve">IRIDOPLASTIA, CON SUTURA </v>
          </cell>
          <cell r="C394">
            <v>90</v>
          </cell>
        </row>
        <row r="395">
          <cell r="A395">
            <v>121301</v>
          </cell>
          <cell r="B395" t="str">
            <v xml:space="preserve">REDUCCIÓN DE HERNIA DE IRIS, POR SUTURA DE IRIS </v>
          </cell>
          <cell r="C395">
            <v>65</v>
          </cell>
        </row>
        <row r="396">
          <cell r="A396">
            <v>126601</v>
          </cell>
          <cell r="B396" t="str">
            <v xml:space="preserve">REVISIÓN DE AMPOLLA FILTRANTE CON AGUJA </v>
          </cell>
          <cell r="C396">
            <v>50</v>
          </cell>
        </row>
        <row r="397">
          <cell r="A397" t="str">
            <v xml:space="preserve">M02732 </v>
          </cell>
          <cell r="B397" t="str">
            <v xml:space="preserve">CICLOCRIOCOAGULACIÓN </v>
          </cell>
          <cell r="C397">
            <v>30</v>
          </cell>
        </row>
        <row r="398">
          <cell r="A398" t="str">
            <v xml:space="preserve">M02806 </v>
          </cell>
          <cell r="B398" t="str">
            <v xml:space="preserve">CICLOFOTOCOAGULACIÓN </v>
          </cell>
          <cell r="C398">
            <v>40</v>
          </cell>
        </row>
        <row r="399">
          <cell r="A399">
            <v>125500</v>
          </cell>
          <cell r="B399" t="str">
            <v xml:space="preserve">CICLODIÁLISIS SOD </v>
          </cell>
          <cell r="C399">
            <v>50</v>
          </cell>
        </row>
        <row r="400">
          <cell r="A400" t="str">
            <v xml:space="preserve">E02803 </v>
          </cell>
          <cell r="B400" t="str">
            <v xml:space="preserve">IRIDENCLEISIS </v>
          </cell>
          <cell r="C400">
            <v>65</v>
          </cell>
        </row>
        <row r="401">
          <cell r="A401">
            <v>125100</v>
          </cell>
          <cell r="B401" t="str">
            <v xml:space="preserve">GONIOTOMIA SOD </v>
          </cell>
          <cell r="C401">
            <v>70</v>
          </cell>
        </row>
        <row r="402">
          <cell r="A402">
            <v>125400</v>
          </cell>
          <cell r="B402" t="str">
            <v xml:space="preserve">TRABECULOTOMÍA SOD </v>
          </cell>
          <cell r="C402">
            <v>87</v>
          </cell>
        </row>
        <row r="403">
          <cell r="A403">
            <v>126400</v>
          </cell>
          <cell r="B403" t="str">
            <v xml:space="preserve">TRABECULECTOMÍA PRIMARIA SOD   (67) </v>
          </cell>
          <cell r="C403">
            <v>150</v>
          </cell>
        </row>
        <row r="404">
          <cell r="A404">
            <v>126401</v>
          </cell>
          <cell r="B404" t="str">
            <v xml:space="preserve">TRABECULECTOMÍA  SECUNDARIA (CON CIRUGIA OCULAR PREVIA)    (67) </v>
          </cell>
          <cell r="C404">
            <v>150</v>
          </cell>
        </row>
        <row r="405">
          <cell r="A405">
            <v>126700</v>
          </cell>
          <cell r="B405" t="str">
            <v xml:space="preserve">INSERCIÓN DE IMPLANTE PARA GLAUCOMA SOD </v>
          </cell>
          <cell r="C405">
            <v>150</v>
          </cell>
        </row>
        <row r="406">
          <cell r="A406">
            <v>126705</v>
          </cell>
          <cell r="B406" t="str">
            <v xml:space="preserve">REVISION ANTERIOR DE TUBO DE IMPLANTE </v>
          </cell>
          <cell r="C406">
            <v>95</v>
          </cell>
        </row>
        <row r="407">
          <cell r="A407">
            <v>144101</v>
          </cell>
          <cell r="B407" t="str">
            <v xml:space="preserve">IDENTACION ESCLERAL CON IMPLANTACION Y CRIOTERAPIA </v>
          </cell>
          <cell r="C407">
            <v>160</v>
          </cell>
        </row>
        <row r="408">
          <cell r="A408">
            <v>142101</v>
          </cell>
          <cell r="B408" t="str">
            <v xml:space="preserve">ABLACIÓN  DE LESIÓN CORIORETINAL, POR DIATERMIA O CRIOTERAPIA </v>
          </cell>
          <cell r="C408">
            <v>110</v>
          </cell>
        </row>
        <row r="409">
          <cell r="A409">
            <v>143101</v>
          </cell>
          <cell r="B409" t="str">
            <v>REPARACIÓN DE DESGARRO RETINAL (RETINOPEXIA) POR DIATERMIA O CRIOTERAPIA -68</v>
          </cell>
          <cell r="C409">
            <v>130</v>
          </cell>
        </row>
        <row r="410">
          <cell r="A410">
            <v>145101</v>
          </cell>
          <cell r="B410" t="str">
            <v>REPARACION DE DESPRENDIMIENTO DE RETINA, CON DIATERMIA O CRIOTERAPIA   -69</v>
          </cell>
          <cell r="C410">
            <v>130</v>
          </cell>
        </row>
        <row r="411">
          <cell r="A411">
            <v>127501</v>
          </cell>
          <cell r="B411" t="str">
            <v xml:space="preserve">TRABECULOPLASTIA CON LASER </v>
          </cell>
          <cell r="C411">
            <v>130</v>
          </cell>
        </row>
        <row r="412">
          <cell r="A412">
            <v>142300</v>
          </cell>
          <cell r="B412" t="str">
            <v xml:space="preserve">ABLACIÓN DE LESIÓN CORIORETINAL, POR FOTOCOAGULACION (LASER) SOD </v>
          </cell>
          <cell r="C412">
            <v>130</v>
          </cell>
        </row>
        <row r="413">
          <cell r="A413">
            <v>143300</v>
          </cell>
          <cell r="B413" t="str">
            <v xml:space="preserve">REPARACIÓN DE DESGARRO RETINAL POR FOTOCOAGULACION (LASER) SOD    (68) </v>
          </cell>
          <cell r="C413">
            <v>130</v>
          </cell>
        </row>
        <row r="414">
          <cell r="A414">
            <v>145300</v>
          </cell>
          <cell r="B414" t="str">
            <v xml:space="preserve">REPARACION DE DESPRENDIMIENTO DE RETINA, CON FOTOCOAGULACION (LASER) SOD    (69) </v>
          </cell>
          <cell r="C414">
            <v>130</v>
          </cell>
        </row>
        <row r="415">
          <cell r="A415">
            <v>144102</v>
          </cell>
          <cell r="B415" t="str">
            <v xml:space="preserve">IDENTACION ESCLERAL CON IMPLANTACION, TAMPONAMIENTO INTERNO CON GAS (NEUMORETINOPEXIA) Y CRIOTERAPIA </v>
          </cell>
          <cell r="C415">
            <v>170</v>
          </cell>
        </row>
        <row r="416">
          <cell r="A416">
            <v>144103</v>
          </cell>
          <cell r="B416" t="str">
            <v xml:space="preserve">IDENTACION ESCLERAL CON IMPLANTACION, TAMPONAMIENTO INTERNO CON GAS (NEUMORETINOPEXIA) Y FOTOCOAGULACION (LASER) </v>
          </cell>
          <cell r="C416">
            <v>200</v>
          </cell>
        </row>
        <row r="417">
          <cell r="A417">
            <v>136501</v>
          </cell>
          <cell r="B417" t="str">
            <v xml:space="preserve">CAPSULOTOMÍA </v>
          </cell>
          <cell r="C417">
            <v>20</v>
          </cell>
        </row>
        <row r="418">
          <cell r="A418">
            <v>131100</v>
          </cell>
          <cell r="B418" t="str">
            <v xml:space="preserve">EXTRACCIÓN INTRACAPSULAR DE CRISTALINO SOD </v>
          </cell>
          <cell r="C418">
            <v>100</v>
          </cell>
        </row>
        <row r="419">
          <cell r="A419">
            <v>132200</v>
          </cell>
          <cell r="B419" t="str">
            <v xml:space="preserve">EXTRACCIÓN EXTRACAPSULAR DE CRISTALINO POR ASPIRACION SOD </v>
          </cell>
          <cell r="C419">
            <v>100</v>
          </cell>
        </row>
        <row r="420">
          <cell r="A420">
            <v>132400</v>
          </cell>
          <cell r="B420" t="str">
            <v xml:space="preserve">EXTRACCIÓN EXTRACAPSULAR DE CRISTALINO EN PRESENCIA DE AMPOLLA FILTRANTE PREVIA SOD </v>
          </cell>
          <cell r="C420">
            <v>100</v>
          </cell>
        </row>
        <row r="421">
          <cell r="A421">
            <v>137100</v>
          </cell>
          <cell r="B421" t="str">
            <v xml:space="preserve">EXTRACCIÓN EXTRACAPSULAR DE CRISTALINO CON IMPLANTE DE LENTE  INTRAOCULAR SUTURADO SOD </v>
          </cell>
          <cell r="C421">
            <v>155</v>
          </cell>
        </row>
        <row r="422">
          <cell r="A422">
            <v>138100</v>
          </cell>
          <cell r="B422" t="str">
            <v xml:space="preserve">EXTRACCION DE LENTE INTRAOCULAR (PSEUDOCRISTALINO) SOD </v>
          </cell>
          <cell r="C422">
            <v>90</v>
          </cell>
        </row>
        <row r="423">
          <cell r="A423">
            <v>137200</v>
          </cell>
          <cell r="B423" t="str">
            <v xml:space="preserve">IMPLANTE DE LENTE  INTRAOCULAR SECUNDARIO SOD </v>
          </cell>
          <cell r="C423">
            <v>90</v>
          </cell>
        </row>
        <row r="424">
          <cell r="A424">
            <v>132300</v>
          </cell>
          <cell r="B424" t="str">
            <v xml:space="preserve">EXTRACCIÓN EXTRACAPSULAR DE CRISTALINO POR  FACOEMULSIFICACION SOD </v>
          </cell>
          <cell r="C424">
            <v>125</v>
          </cell>
        </row>
        <row r="425">
          <cell r="A425">
            <v>146100</v>
          </cell>
          <cell r="B425" t="str">
            <v xml:space="preserve">RETIRO DE  MATERIAL IMPLANTADO DEL SEGMENTO POSTERIOR DE OJO SOD </v>
          </cell>
          <cell r="C425">
            <v>110</v>
          </cell>
        </row>
        <row r="426">
          <cell r="A426">
            <v>147401</v>
          </cell>
          <cell r="B426" t="str">
            <v xml:space="preserve">VITRECTOMÍA VIA POSTERIOR  CON INSERCIÓN DE SILICÓN O GASES    (136) </v>
          </cell>
          <cell r="C426">
            <v>190</v>
          </cell>
        </row>
        <row r="427">
          <cell r="A427">
            <v>147301</v>
          </cell>
          <cell r="B427" t="str">
            <v xml:space="preserve">VITRECTOMÍA VIA ANTERIOR CON VITRIÓFAGO </v>
          </cell>
          <cell r="C427">
            <v>135</v>
          </cell>
        </row>
        <row r="428">
          <cell r="A428">
            <v>147402</v>
          </cell>
          <cell r="B428" t="str">
            <v xml:space="preserve">VITRECTOMÍA VIA POSTERIOR CON RETINOPEXIA  </v>
          </cell>
          <cell r="C428">
            <v>240</v>
          </cell>
        </row>
        <row r="429">
          <cell r="A429">
            <v>180100</v>
          </cell>
          <cell r="B429" t="str">
            <v xml:space="preserve">DRENAJE DE  COLECCIÓN DE PABELLÓN AURICULAR SOD </v>
          </cell>
          <cell r="C429">
            <v>22</v>
          </cell>
        </row>
        <row r="430">
          <cell r="A430">
            <v>180200</v>
          </cell>
          <cell r="B430" t="str">
            <v xml:space="preserve">DRENAJE DE  COLECCIÓN DE CONDUCTO AUDITIVO EXTERNO SOD </v>
          </cell>
          <cell r="C430">
            <v>22</v>
          </cell>
        </row>
        <row r="431">
          <cell r="A431">
            <v>180300</v>
          </cell>
          <cell r="B431" t="str">
            <v xml:space="preserve">EXTRACCIÓN DE CUERPO EXTRAÑO DE CONDUCTO AUDITIVO EXTERNO, CON INCISION SOD </v>
          </cell>
          <cell r="C431">
            <v>50</v>
          </cell>
        </row>
        <row r="432">
          <cell r="A432">
            <v>182200</v>
          </cell>
          <cell r="B432" t="str">
            <v xml:space="preserve">RESECCIÓN DE APÉNDICE PREAURICULAR SOD </v>
          </cell>
          <cell r="C432">
            <v>30</v>
          </cell>
        </row>
        <row r="433">
          <cell r="A433">
            <v>182100</v>
          </cell>
          <cell r="B433" t="str">
            <v xml:space="preserve">RESECCIÓN DE FÍSTULA O QUISTE PREAURICULAR SOD </v>
          </cell>
          <cell r="C433">
            <v>55</v>
          </cell>
        </row>
        <row r="434">
          <cell r="A434">
            <v>182300</v>
          </cell>
          <cell r="B434" t="str">
            <v xml:space="preserve">RESECCIÓN DE QUISTE DE PABELLÓN AURICULAR SOD </v>
          </cell>
          <cell r="C434">
            <v>30</v>
          </cell>
        </row>
        <row r="435">
          <cell r="A435">
            <v>183101</v>
          </cell>
          <cell r="B435" t="str">
            <v xml:space="preserve">RESECCIÓN DE TUMOR BENIGNO DE CONDUCTO AUDITIVO EXTERNO </v>
          </cell>
          <cell r="C435">
            <v>50</v>
          </cell>
        </row>
        <row r="436">
          <cell r="A436">
            <v>183102</v>
          </cell>
          <cell r="B436" t="str">
            <v xml:space="preserve">AURICULECTOMIA PARCIAL </v>
          </cell>
          <cell r="C436">
            <v>110</v>
          </cell>
        </row>
        <row r="437">
          <cell r="A437">
            <v>183103</v>
          </cell>
          <cell r="B437" t="str">
            <v xml:space="preserve">AURICULECTOMIA TOTAL </v>
          </cell>
          <cell r="C437">
            <v>120</v>
          </cell>
        </row>
        <row r="438">
          <cell r="A438">
            <v>183104</v>
          </cell>
          <cell r="B438" t="str">
            <v xml:space="preserve">AURICULECTOMIA  (PARCIAL O TOTAL ) CON RESECCION PARCIAL O TOTAL DEL HUESO TEMPORAL </v>
          </cell>
          <cell r="C438">
            <v>180</v>
          </cell>
        </row>
        <row r="439">
          <cell r="A439">
            <v>202101</v>
          </cell>
          <cell r="B439" t="str">
            <v xml:space="preserve">DRENAJE DE  COLECCIÓN DE MASTOIDES </v>
          </cell>
          <cell r="C439">
            <v>40</v>
          </cell>
        </row>
        <row r="440">
          <cell r="A440">
            <v>184100</v>
          </cell>
          <cell r="B440" t="str">
            <v xml:space="preserve">SUTURA DE LACERACION DE PABELLÓN AURICULAR SOD </v>
          </cell>
          <cell r="C440">
            <v>30</v>
          </cell>
        </row>
        <row r="441">
          <cell r="A441">
            <v>186200</v>
          </cell>
          <cell r="B441" t="str">
            <v xml:space="preserve">RECONSTRUCCION DE MEATO AUDITIVO EXTERNO SOD    (70) </v>
          </cell>
          <cell r="C441">
            <v>140</v>
          </cell>
        </row>
        <row r="442">
          <cell r="A442">
            <v>187100</v>
          </cell>
          <cell r="B442" t="str">
            <v xml:space="preserve">RECONSTRUCCIÓN DE PABELLÓN AURICULAR SOD </v>
          </cell>
          <cell r="C442">
            <v>90</v>
          </cell>
        </row>
        <row r="443">
          <cell r="A443">
            <v>200101</v>
          </cell>
          <cell r="B443" t="str">
            <v xml:space="preserve">TIMPANOSTOMIA CON DRENAJE DE MEMBRANA TIMPÁNICA </v>
          </cell>
          <cell r="C443">
            <v>50</v>
          </cell>
        </row>
        <row r="444">
          <cell r="A444">
            <v>202301</v>
          </cell>
          <cell r="B444" t="str">
            <v xml:space="preserve">TIMPANOTOMÍA EXPLORATORIA </v>
          </cell>
          <cell r="C444">
            <v>55</v>
          </cell>
        </row>
        <row r="445">
          <cell r="A445">
            <v>194101</v>
          </cell>
          <cell r="B445" t="str">
            <v xml:space="preserve">TIMPANOPLASTIA TIPO I (CIERRE DE PERFORACIÓN)   (71) </v>
          </cell>
          <cell r="C445">
            <v>108</v>
          </cell>
        </row>
        <row r="446">
          <cell r="A446">
            <v>194102</v>
          </cell>
          <cell r="B446" t="str">
            <v xml:space="preserve">TIMPANOPLASTIA TIPO II (CON RECONSTRUCCION DE CADENA OSEA: MARTILLO, YUNQUE Y/O ESTRIBO U OSICULOPLASTIA)    (71) </v>
          </cell>
          <cell r="C446">
            <v>220</v>
          </cell>
        </row>
        <row r="447">
          <cell r="A447">
            <v>191100</v>
          </cell>
          <cell r="B447" t="str">
            <v xml:space="preserve">ESTAPEDECTOMÍA O ESTAPEDOTOMIA CON COLOCACION DE PRÓTESIS SOD    (71) </v>
          </cell>
          <cell r="C447">
            <v>280</v>
          </cell>
        </row>
        <row r="448">
          <cell r="A448">
            <v>192100</v>
          </cell>
          <cell r="B448" t="str">
            <v xml:space="preserve">REVISIÓN DE ESTAPEDECTOMÍA O ESTAPEDOTOMIA SOD    (71) </v>
          </cell>
          <cell r="C448">
            <v>35</v>
          </cell>
        </row>
        <row r="449">
          <cell r="A449">
            <v>204200</v>
          </cell>
          <cell r="B449" t="str">
            <v xml:space="preserve">MASTOIDECTOMÍA RADICAL SOD    (72) </v>
          </cell>
          <cell r="C449">
            <v>200</v>
          </cell>
        </row>
        <row r="450">
          <cell r="A450">
            <v>209100</v>
          </cell>
          <cell r="B450" t="str">
            <v xml:space="preserve">REVISIÓN DE MASTOIDECTOMÍAS O MASTOIDOPLASTIAS SOD </v>
          </cell>
          <cell r="C450">
            <v>200</v>
          </cell>
        </row>
        <row r="451">
          <cell r="A451">
            <v>199100</v>
          </cell>
          <cell r="B451" t="str">
            <v xml:space="preserve">CIERRE DE FÍSTULA PERILINFATICA DE OÍDO MEDIO SOD    (71) </v>
          </cell>
          <cell r="C451">
            <v>150</v>
          </cell>
        </row>
        <row r="452">
          <cell r="A452">
            <v>205900</v>
          </cell>
          <cell r="B452" t="str">
            <v xml:space="preserve">PETROSECTOMÍA SOD </v>
          </cell>
          <cell r="C452">
            <v>130</v>
          </cell>
        </row>
        <row r="453">
          <cell r="A453">
            <v>204100</v>
          </cell>
          <cell r="B453" t="str">
            <v xml:space="preserve">MASTOIDECTOMÍA SIMPLE (ÁTICO ANTROMASTOIDECTOMÍA) SOD    (72) </v>
          </cell>
          <cell r="C453">
            <v>170</v>
          </cell>
        </row>
        <row r="454">
          <cell r="A454">
            <v>205101</v>
          </cell>
          <cell r="B454" t="str">
            <v xml:space="preserve">RESECCIÓN DE TUMOR GLOMICO, VIA TRANSMASTOIDEA   (73) </v>
          </cell>
          <cell r="C454">
            <v>200</v>
          </cell>
        </row>
        <row r="455">
          <cell r="A455">
            <v>205102</v>
          </cell>
          <cell r="B455" t="str">
            <v xml:space="preserve">RESECCIÓN DE TUMOR GLOMICO, CON EXTENSION EXTRATEMPORAL O CERVICAL    </v>
          </cell>
          <cell r="C455">
            <v>200</v>
          </cell>
        </row>
        <row r="456">
          <cell r="A456">
            <v>207301</v>
          </cell>
          <cell r="B456" t="str">
            <v xml:space="preserve">DESCOMPRESION DE SACO ENDOLINFATICO CON DERIVACION    (178) </v>
          </cell>
          <cell r="C456">
            <v>170</v>
          </cell>
        </row>
        <row r="457">
          <cell r="A457">
            <v>207501</v>
          </cell>
          <cell r="B457" t="str">
            <v xml:space="preserve">LABERINTECTOMÍA Y  VESTIBULOTOMÍA, POR VÍA TRANSMASTOIDEA    (179) </v>
          </cell>
          <cell r="C457">
            <v>200</v>
          </cell>
        </row>
        <row r="458">
          <cell r="A458">
            <v>40101</v>
          </cell>
          <cell r="B458" t="str">
            <v xml:space="preserve">ESCISIÓN DE NEUROMA ACUSTICO, VÍA SUBOCCIPITAL </v>
          </cell>
          <cell r="C458">
            <v>225</v>
          </cell>
        </row>
        <row r="459">
          <cell r="A459">
            <v>40102</v>
          </cell>
          <cell r="B459" t="str">
            <v xml:space="preserve">ESCISION DE NEUROMA ACUSTICO, VIA RETROSIGMOIDEA </v>
          </cell>
          <cell r="C459">
            <v>225</v>
          </cell>
        </row>
        <row r="460">
          <cell r="A460">
            <v>40103</v>
          </cell>
          <cell r="B460" t="str">
            <v xml:space="preserve">ESCISION DE NEUROMA ACUSTICO, VIA TRANSLABERINTICA </v>
          </cell>
          <cell r="C460">
            <v>225</v>
          </cell>
        </row>
        <row r="461">
          <cell r="A461">
            <v>40104</v>
          </cell>
          <cell r="B461" t="str">
            <v xml:space="preserve">ESCISION DE NEUROMA ACUSTICO, VIA TRANSOTICA </v>
          </cell>
          <cell r="C461">
            <v>225</v>
          </cell>
        </row>
        <row r="462">
          <cell r="A462">
            <v>209600</v>
          </cell>
          <cell r="B462" t="str">
            <v xml:space="preserve">IMPLANTACIÓN O SUSTITUCION DE PRÓTESIS COCLEAR SOD </v>
          </cell>
          <cell r="C462">
            <v>400</v>
          </cell>
        </row>
        <row r="463">
          <cell r="A463">
            <v>209601</v>
          </cell>
          <cell r="B463" t="str">
            <v xml:space="preserve">INSERCIÓN DE PRÓTESIS COCLEAR DE CANAL ÚNICO </v>
          </cell>
          <cell r="C463">
            <v>400</v>
          </cell>
        </row>
        <row r="464">
          <cell r="A464">
            <v>209602</v>
          </cell>
          <cell r="B464" t="str">
            <v xml:space="preserve">INSERCIÓN DE PRÓTESIS COCLEAR DE CANAL MÚLTIPLE </v>
          </cell>
          <cell r="C464">
            <v>400</v>
          </cell>
        </row>
        <row r="465">
          <cell r="A465">
            <v>215101</v>
          </cell>
          <cell r="B465" t="str">
            <v xml:space="preserve">RESECCIÓN DE  TUMOR BENIGNO DE CAVUM  CON EXTENSION INTRACRANEANA </v>
          </cell>
          <cell r="C465">
            <v>300</v>
          </cell>
        </row>
        <row r="466">
          <cell r="A466">
            <v>215103</v>
          </cell>
          <cell r="B466" t="str">
            <v xml:space="preserve">RESECCION DE TUMOR MALIGNO DE CAVUM, VIA TRANSPALATINA </v>
          </cell>
          <cell r="C466">
            <v>300</v>
          </cell>
        </row>
        <row r="467">
          <cell r="A467">
            <v>213101</v>
          </cell>
          <cell r="B467" t="str">
            <v xml:space="preserve">RESECCIÓN  DE TUMOR BENIGNO DE FOSA NASAL, VIA TRANSNASAL </v>
          </cell>
          <cell r="C467">
            <v>65</v>
          </cell>
        </row>
        <row r="468">
          <cell r="A468">
            <v>213201</v>
          </cell>
          <cell r="B468" t="str">
            <v xml:space="preserve">ESCISIÓN ABIERTA DE LA OZENA [CIRUGÍA DE EYRIES-REMADIER] </v>
          </cell>
          <cell r="C468">
            <v>100</v>
          </cell>
        </row>
        <row r="469">
          <cell r="A469">
            <v>218802</v>
          </cell>
          <cell r="B469" t="str">
            <v xml:space="preserve">SEPTOPLASTIA CON CIERRE  DE PERFORACIÓN SEPTAL    (180) </v>
          </cell>
          <cell r="C469">
            <v>100</v>
          </cell>
        </row>
        <row r="470">
          <cell r="A470">
            <v>211301</v>
          </cell>
          <cell r="B470" t="str">
            <v xml:space="preserve">DRENAJE DE LESIÓN (COLECCIÓN) EN PIRAMIDE NASAL   </v>
          </cell>
          <cell r="C470">
            <v>40</v>
          </cell>
        </row>
        <row r="471">
          <cell r="A471">
            <v>218701</v>
          </cell>
          <cell r="B471" t="str">
            <v xml:space="preserve"> TURBINOPLASTIA VIA TRANSNASAL </v>
          </cell>
          <cell r="C471">
            <v>50</v>
          </cell>
        </row>
        <row r="472">
          <cell r="A472">
            <v>218702</v>
          </cell>
          <cell r="B472" t="str">
            <v xml:space="preserve">TURBINOPLASTIA ENDOSCOPICA VIA TRANSNASAL </v>
          </cell>
          <cell r="C472">
            <v>50</v>
          </cell>
        </row>
        <row r="473">
          <cell r="A473">
            <v>211100</v>
          </cell>
          <cell r="B473" t="str">
            <v xml:space="preserve">CONDROTOMÍA NASAL SOD </v>
          </cell>
          <cell r="C473">
            <v>35</v>
          </cell>
        </row>
        <row r="474">
          <cell r="A474">
            <v>218801</v>
          </cell>
          <cell r="B474" t="str">
            <v xml:space="preserve">SEPTORRINOPLASTIA FUNCIONAL PRIMARIA NCOC ** </v>
          </cell>
          <cell r="C474">
            <v>95</v>
          </cell>
        </row>
        <row r="475">
          <cell r="A475">
            <v>218401</v>
          </cell>
          <cell r="B475" t="str">
            <v xml:space="preserve">SEPTORRINOPLASTIA FUNCIONAL SECUNDARIA </v>
          </cell>
          <cell r="C475">
            <v>110</v>
          </cell>
        </row>
        <row r="476">
          <cell r="A476">
            <v>218100</v>
          </cell>
          <cell r="B476" t="str">
            <v xml:space="preserve">SUTURA DE LACERACION EN NARIZ SOD    (181) </v>
          </cell>
          <cell r="C476">
            <v>50</v>
          </cell>
        </row>
        <row r="477">
          <cell r="A477">
            <v>217100</v>
          </cell>
          <cell r="B477" t="str">
            <v xml:space="preserve">REDUCCIÓN CERRADA DE FRACTURA NASAL SOD </v>
          </cell>
          <cell r="C477">
            <v>30</v>
          </cell>
        </row>
        <row r="478">
          <cell r="A478">
            <v>217200</v>
          </cell>
          <cell r="B478" t="str">
            <v xml:space="preserve">REDUCCIÓN ABIERTA DE  FRACTURA NASAL SOD </v>
          </cell>
          <cell r="C478">
            <v>70</v>
          </cell>
        </row>
        <row r="479">
          <cell r="A479">
            <v>210400</v>
          </cell>
          <cell r="B479" t="str">
            <v xml:space="preserve">CONTROL DE EPISTAXIS, POR LIGADURA DE ARTERIAS ETMOIDALES SOD </v>
          </cell>
          <cell r="C479">
            <v>120</v>
          </cell>
        </row>
        <row r="480">
          <cell r="A480">
            <v>210500</v>
          </cell>
          <cell r="B480" t="str">
            <v xml:space="preserve">CONTROL DE EPISTAXIS, POR LIGADURA DE ARTERIA MAXILAR INTERNA SOD </v>
          </cell>
          <cell r="C480">
            <v>120</v>
          </cell>
        </row>
        <row r="481">
          <cell r="A481">
            <v>210600</v>
          </cell>
          <cell r="B481" t="str">
            <v xml:space="preserve">CONTROL DE EPISTAXIS, POR LIGADURA DE ARTERIA CAROTIDA EXTERNA SOD </v>
          </cell>
          <cell r="C481">
            <v>120</v>
          </cell>
        </row>
        <row r="482">
          <cell r="A482">
            <v>210800</v>
          </cell>
          <cell r="B482" t="str">
            <v xml:space="preserve">CONTROL DE EPISTAXIS, POR LIGADURA DE ARTERIA ESFENOPALATINA SOD </v>
          </cell>
          <cell r="C482">
            <v>120</v>
          </cell>
        </row>
        <row r="483">
          <cell r="A483">
            <v>218903</v>
          </cell>
          <cell r="B483" t="str">
            <v xml:space="preserve">CORRECCIÓN DE ATRESIA DE COANAS, VIA TRANSPALATINA </v>
          </cell>
          <cell r="C483">
            <v>90</v>
          </cell>
        </row>
        <row r="484">
          <cell r="A484">
            <v>210900</v>
          </cell>
          <cell r="B484" t="str">
            <v xml:space="preserve">CONTROL DE EPISTAXIS POR DERMOPLASTIA SOD </v>
          </cell>
          <cell r="C484">
            <v>95</v>
          </cell>
        </row>
        <row r="485">
          <cell r="A485">
            <v>213100</v>
          </cell>
          <cell r="B485" t="str">
            <v xml:space="preserve">ESCISIÓN LOCAL O ABLACIÓN DE LESIÓN INTRANASAL SOD </v>
          </cell>
          <cell r="C485">
            <v>30</v>
          </cell>
        </row>
        <row r="486">
          <cell r="A486">
            <v>213001</v>
          </cell>
          <cell r="B486" t="str">
            <v xml:space="preserve">RESECCIÓN DE QUISTE DERMÓIDE </v>
          </cell>
          <cell r="C486">
            <v>40</v>
          </cell>
        </row>
        <row r="487">
          <cell r="A487">
            <v>226301</v>
          </cell>
          <cell r="B487" t="str">
            <v xml:space="preserve">FRONTO ETMOIDECTOMIA EXTERNA [OPERACIÓN DE LYNCH] </v>
          </cell>
          <cell r="C487">
            <v>80</v>
          </cell>
        </row>
        <row r="488">
          <cell r="A488">
            <v>226303</v>
          </cell>
          <cell r="B488" t="str">
            <v xml:space="preserve">ETMOIDECTOMÍA ANTERIOR TRANSNASAL </v>
          </cell>
          <cell r="C488">
            <v>80</v>
          </cell>
        </row>
        <row r="489">
          <cell r="A489">
            <v>224103</v>
          </cell>
          <cell r="B489" t="str">
            <v xml:space="preserve">SINUSOTOMÍA FRONTAL VIA CORONAL CON COLGAJO OSTEOPLASTICO </v>
          </cell>
          <cell r="C489">
            <v>120</v>
          </cell>
        </row>
        <row r="490">
          <cell r="A490">
            <v>224104</v>
          </cell>
          <cell r="B490" t="str">
            <v xml:space="preserve">SINUSOTOMÍA FRONTAL VIA CORONAL CON FRONTOTOMIA RADICAL </v>
          </cell>
          <cell r="C490">
            <v>120</v>
          </cell>
        </row>
        <row r="491">
          <cell r="A491">
            <v>224105</v>
          </cell>
          <cell r="B491" t="str">
            <v xml:space="preserve">SINUSOTOMÍA FRONTAL VIA CORONAL CON CRANEALIZACION DE SENO FRONTAL </v>
          </cell>
          <cell r="C491">
            <v>120</v>
          </cell>
        </row>
        <row r="492">
          <cell r="A492">
            <v>224106</v>
          </cell>
          <cell r="B492" t="str">
            <v xml:space="preserve">SINUSOTOMÍA FRONTAL VIA  CILIAR CON TREPANACION OBLITERATIVA, SIN COLGAJO OSTEOPLASTICO </v>
          </cell>
          <cell r="C492">
            <v>70</v>
          </cell>
        </row>
        <row r="493">
          <cell r="A493">
            <v>224107</v>
          </cell>
          <cell r="B493" t="str">
            <v xml:space="preserve">SINUSOTOMÍA FRONTAL VIA  CILIAR CON TREPANACION OBLITERATIVA, CON COLGAJO OSTEOPLASTICO </v>
          </cell>
          <cell r="C493">
            <v>120</v>
          </cell>
        </row>
        <row r="494">
          <cell r="A494">
            <v>224201</v>
          </cell>
          <cell r="B494" t="str">
            <v xml:space="preserve">RESECCIÓN DE LESIONES BENIGNAS DE SENOS FRONTAL Y/O ETMÓIDAL </v>
          </cell>
          <cell r="C494">
            <v>70</v>
          </cell>
        </row>
        <row r="495">
          <cell r="A495">
            <v>226308</v>
          </cell>
          <cell r="B495" t="str">
            <v xml:space="preserve">MAXILOETMOIDECTOMÍA </v>
          </cell>
          <cell r="C495">
            <v>150</v>
          </cell>
        </row>
        <row r="496">
          <cell r="A496">
            <v>222101</v>
          </cell>
          <cell r="B496" t="str">
            <v xml:space="preserve">ANTROSTOMIA MAXILAR INTRANASAL VIA MEATO INFERIOR </v>
          </cell>
          <cell r="C496">
            <v>60</v>
          </cell>
        </row>
        <row r="497">
          <cell r="A497">
            <v>223100</v>
          </cell>
          <cell r="B497" t="str">
            <v xml:space="preserve">ANTROTOMIA MAXILAR RADICAL SOD </v>
          </cell>
          <cell r="C497">
            <v>75</v>
          </cell>
        </row>
        <row r="498">
          <cell r="A498">
            <v>223901</v>
          </cell>
          <cell r="B498" t="str">
            <v xml:space="preserve">ANTROTOMIA MAXILAR EXPLORATORIA VIA MEATO INFERIOR </v>
          </cell>
          <cell r="C498">
            <v>60</v>
          </cell>
        </row>
        <row r="499">
          <cell r="A499">
            <v>223902</v>
          </cell>
          <cell r="B499" t="str">
            <v xml:space="preserve">ANTROTOMIA MAXILAR EXPLORATORIA VIA FOSA CANINA CON RESECCION DE MUCOSA DEL ANTRO MAXILAR Y ANTROTOMIA INFERIOR  [OPERACIÓN DE CALDWELL-LUC] </v>
          </cell>
          <cell r="C499">
            <v>60</v>
          </cell>
        </row>
        <row r="500">
          <cell r="A500">
            <v>226100</v>
          </cell>
          <cell r="B500" t="str">
            <v xml:space="preserve">ESCISIÓN DE LESIÓN DE SENO MAXILAR CON ABORDAJE CADWELL-LUC SOD </v>
          </cell>
          <cell r="C500">
            <v>60</v>
          </cell>
        </row>
        <row r="501">
          <cell r="A501">
            <v>226302</v>
          </cell>
          <cell r="B501" t="str">
            <v xml:space="preserve">ETMOIDECTOMÍA EXTERNA </v>
          </cell>
          <cell r="C501">
            <v>60</v>
          </cell>
        </row>
        <row r="502">
          <cell r="A502">
            <v>227101</v>
          </cell>
          <cell r="B502" t="str">
            <v xml:space="preserve">CIERRE DE FISTULA OROANTRAL     (183) </v>
          </cell>
          <cell r="C502">
            <v>70</v>
          </cell>
        </row>
        <row r="503">
          <cell r="A503">
            <v>213104</v>
          </cell>
          <cell r="B503" t="str">
            <v xml:space="preserve">RESECCIÓN DE TUMOR MALIGNO DE FOSA NASAL, VIA CRANEOFACIAL </v>
          </cell>
          <cell r="C503">
            <v>180</v>
          </cell>
        </row>
        <row r="504">
          <cell r="A504">
            <v>213105</v>
          </cell>
          <cell r="B504" t="str">
            <v xml:space="preserve">RESECCIÓN DE TUMOR MALIGNO DE FOSA NASAL, VIA TRANSORBITARIA </v>
          </cell>
          <cell r="C504">
            <v>180</v>
          </cell>
        </row>
        <row r="505">
          <cell r="A505">
            <v>213106</v>
          </cell>
          <cell r="B505" t="str">
            <v xml:space="preserve">RESECCIÓN DE TUMOR MALIGNO DE FOSA NASAL, POR RINOTOMIA LATERAL </v>
          </cell>
          <cell r="C505">
            <v>180</v>
          </cell>
        </row>
        <row r="506">
          <cell r="A506">
            <v>213107</v>
          </cell>
          <cell r="B506" t="str">
            <v xml:space="preserve">RESECCIÓN DE TUMOR MALIGNO DE FOSA NASAL, POR DESPEGAMIENTO FACIAL VIA SUBLABIAL [DEGLOVIN] </v>
          </cell>
          <cell r="C506">
            <v>180</v>
          </cell>
        </row>
        <row r="507">
          <cell r="A507">
            <v>226202</v>
          </cell>
          <cell r="B507" t="str">
            <v xml:space="preserve">RESECCIÓN DE LESION MALIGNA EN SENO MAXILAR, POR MAXILECTOMIA SUPERIOR,  PARCIAL O MEDIAL </v>
          </cell>
          <cell r="C507">
            <v>180</v>
          </cell>
        </row>
        <row r="508">
          <cell r="A508">
            <v>42202</v>
          </cell>
          <cell r="B508" t="str">
            <v xml:space="preserve">NEUROLISIS DE NERVIO VIDIANO POR ELECTROCOAGULACION Y/O ESCISIÓN </v>
          </cell>
          <cell r="C508">
            <v>150</v>
          </cell>
        </row>
        <row r="509">
          <cell r="A509">
            <v>225300</v>
          </cell>
          <cell r="B509" t="str">
            <v xml:space="preserve">INCISIÓN DE MÚLTIPLES SENOS PARANASALES SOD    (184) </v>
          </cell>
          <cell r="C509">
            <v>160</v>
          </cell>
        </row>
        <row r="510">
          <cell r="A510">
            <v>226400</v>
          </cell>
          <cell r="B510" t="str">
            <v xml:space="preserve">ESFENOIDECTOMÍA SOD </v>
          </cell>
          <cell r="C510">
            <v>95</v>
          </cell>
        </row>
        <row r="511">
          <cell r="A511" t="str">
            <v xml:space="preserve">M03468 </v>
          </cell>
          <cell r="B511" t="str">
            <v xml:space="preserve">ETMOIDECTOMÍA INTRANASAL </v>
          </cell>
          <cell r="C511">
            <v>90</v>
          </cell>
        </row>
        <row r="512">
          <cell r="A512">
            <v>313101</v>
          </cell>
          <cell r="B512" t="str">
            <v xml:space="preserve">EXTRACCIÓN DE CUERPO EXTRAÑO  DE TRAQUEA VIA ABIERTA </v>
          </cell>
          <cell r="C512">
            <v>90</v>
          </cell>
        </row>
        <row r="513">
          <cell r="A513">
            <v>313102</v>
          </cell>
          <cell r="B513" t="str">
            <v xml:space="preserve">EXTRACCIÓN DE CUERPO EXTRAÑO  DE LARINGE VIA LARINGOTOMIA </v>
          </cell>
          <cell r="C513">
            <v>90</v>
          </cell>
        </row>
        <row r="514">
          <cell r="A514">
            <v>311100</v>
          </cell>
          <cell r="B514" t="str">
            <v xml:space="preserve">CRICOTIROTOMÍA SOD </v>
          </cell>
          <cell r="C514">
            <v>55</v>
          </cell>
        </row>
        <row r="515">
          <cell r="A515">
            <v>311200</v>
          </cell>
          <cell r="B515" t="str">
            <v xml:space="preserve">TRAQUEOTOMIA TEMPORALSOD </v>
          </cell>
          <cell r="C515">
            <v>55</v>
          </cell>
        </row>
        <row r="516">
          <cell r="A516">
            <v>311300</v>
          </cell>
          <cell r="B516" t="str">
            <v xml:space="preserve">TRAQUEOSTOMIA SOD </v>
          </cell>
          <cell r="C516">
            <v>90</v>
          </cell>
        </row>
        <row r="517">
          <cell r="A517">
            <v>317400</v>
          </cell>
          <cell r="B517" t="str">
            <v xml:space="preserve">REVISION  DE TRAQUEOSTOMIA SOD    (197) </v>
          </cell>
          <cell r="C517">
            <v>75</v>
          </cell>
        </row>
        <row r="518">
          <cell r="A518">
            <v>311400</v>
          </cell>
          <cell r="B518" t="str">
            <v xml:space="preserve">PUNCIÓN (ASPIRACIÓN) TRANSTRAQUEAL SOD </v>
          </cell>
          <cell r="C518">
            <v>35</v>
          </cell>
        </row>
        <row r="519">
          <cell r="A519">
            <v>300202</v>
          </cell>
          <cell r="B519" t="str">
            <v xml:space="preserve">RESECCIÓN ENDOSCOPICA DE LESIÓN EN LARINGE </v>
          </cell>
          <cell r="C519">
            <v>120</v>
          </cell>
        </row>
        <row r="520">
          <cell r="A520">
            <v>300402</v>
          </cell>
          <cell r="B520" t="str">
            <v xml:space="preserve">RESECCIÓN ENDOSCOPICA DE ADHERENCIAS DE LARINGE </v>
          </cell>
          <cell r="C520">
            <v>120</v>
          </cell>
        </row>
        <row r="521">
          <cell r="A521">
            <v>315101</v>
          </cell>
          <cell r="B521" t="str">
            <v xml:space="preserve">RESECCIÓN ENDOSCOPICA ( RIGIDA O DE FIBRA OPTICA ) DE LESIÓN EN TRÁQUEA CON PINZA DE BIOPSIA </v>
          </cell>
          <cell r="C521">
            <v>120</v>
          </cell>
        </row>
        <row r="522">
          <cell r="A522">
            <v>300103</v>
          </cell>
          <cell r="B522" t="str">
            <v xml:space="preserve">RESECCION ENDOSCOPICA DE QUISTE VENTRICULAR (MARSUPIALIZACION)  </v>
          </cell>
          <cell r="C522">
            <v>120</v>
          </cell>
        </row>
        <row r="523">
          <cell r="A523">
            <v>301101</v>
          </cell>
          <cell r="B523" t="str">
            <v xml:space="preserve">HEMILARINGECTOMIA HORIZONTAL </v>
          </cell>
          <cell r="C523">
            <v>200</v>
          </cell>
        </row>
        <row r="524">
          <cell r="A524">
            <v>301102</v>
          </cell>
          <cell r="B524" t="str">
            <v xml:space="preserve">HEMILARINGECTOMIA VERTICAL </v>
          </cell>
          <cell r="C524">
            <v>200</v>
          </cell>
        </row>
        <row r="525">
          <cell r="A525">
            <v>301103</v>
          </cell>
          <cell r="B525" t="str">
            <v xml:space="preserve">HEMILARINGECTOMIA VERTICAL AMPLIADA </v>
          </cell>
          <cell r="C525">
            <v>200</v>
          </cell>
        </row>
        <row r="526">
          <cell r="A526">
            <v>301200</v>
          </cell>
          <cell r="B526" t="str">
            <v xml:space="preserve">EPIGLOTIDECTOMIA SOD </v>
          </cell>
          <cell r="C526">
            <v>200</v>
          </cell>
        </row>
        <row r="527">
          <cell r="A527">
            <v>301400</v>
          </cell>
          <cell r="B527" t="str">
            <v xml:space="preserve">CORDECTOMIA VOCAL SOD </v>
          </cell>
          <cell r="C527">
            <v>200</v>
          </cell>
        </row>
        <row r="528">
          <cell r="A528">
            <v>303200</v>
          </cell>
          <cell r="B528" t="str">
            <v xml:space="preserve">LARINGECTOMIA TOTAL (DISECCION EN BLOQUE DE LARINGE) SOD </v>
          </cell>
          <cell r="C528">
            <v>250</v>
          </cell>
        </row>
        <row r="529">
          <cell r="A529">
            <v>319300</v>
          </cell>
          <cell r="B529" t="str">
            <v xml:space="preserve">INSERCIÓN DE MOLDE (PROTESIS O STENT) LARÍNGEO SOD </v>
          </cell>
          <cell r="C529">
            <v>80</v>
          </cell>
        </row>
        <row r="530">
          <cell r="A530">
            <v>319401</v>
          </cell>
          <cell r="B530" t="str">
            <v xml:space="preserve">EXTRACCIÓN DE MOLDE (PROTESIS O STENT) LARÍNGEO VIA EXTERNA </v>
          </cell>
          <cell r="C530">
            <v>40</v>
          </cell>
        </row>
        <row r="531">
          <cell r="A531">
            <v>303101</v>
          </cell>
          <cell r="B531" t="str">
            <v xml:space="preserve">LARINGOFARINGECTOMIA CON RECONSTRUCCION CON COLGAJO </v>
          </cell>
          <cell r="C531">
            <v>250</v>
          </cell>
        </row>
        <row r="532">
          <cell r="A532">
            <v>316401</v>
          </cell>
          <cell r="B532" t="str">
            <v xml:space="preserve">REDUCCION ABIERTA DE FRACTURA LARINGEA CON SUTURA Y/O ALAMBRE </v>
          </cell>
          <cell r="C532">
            <v>250</v>
          </cell>
        </row>
        <row r="533">
          <cell r="A533">
            <v>316402</v>
          </cell>
          <cell r="B533" t="str">
            <v xml:space="preserve">REDUCCION ABIERTA DE FRACTURA LARINGEA CON MINIPLACAS DE FIJACION INTERNA [DISPOSITIVOS DE FIJACIÓN U OSTEOSINTESIS] </v>
          </cell>
          <cell r="C533">
            <v>250</v>
          </cell>
        </row>
        <row r="534">
          <cell r="A534">
            <v>316403</v>
          </cell>
          <cell r="B534" t="str">
            <v xml:space="preserve">REDUCCION DE LUXACION DE ARITENOIDES </v>
          </cell>
          <cell r="C534">
            <v>95</v>
          </cell>
        </row>
        <row r="535">
          <cell r="A535">
            <v>316501</v>
          </cell>
          <cell r="B535" t="str">
            <v xml:space="preserve">ARITENOPEXIA VIA EXTERNA </v>
          </cell>
          <cell r="C535">
            <v>155</v>
          </cell>
        </row>
        <row r="536">
          <cell r="A536">
            <v>316502</v>
          </cell>
          <cell r="B536" t="str">
            <v xml:space="preserve">ARITENOEPIGLOTOPLASTIA </v>
          </cell>
          <cell r="C536">
            <v>155</v>
          </cell>
        </row>
        <row r="537">
          <cell r="A537">
            <v>316503</v>
          </cell>
          <cell r="B537" t="str">
            <v xml:space="preserve">ARITENOPLASTIA </v>
          </cell>
          <cell r="C537">
            <v>155</v>
          </cell>
        </row>
        <row r="538">
          <cell r="A538">
            <v>317501</v>
          </cell>
          <cell r="B538" t="str">
            <v xml:space="preserve">RECONSTRUCCIÓN TRAQUEAL O  LARINGOTRAQUEAL TERMINOTERMINAL    (372) </v>
          </cell>
          <cell r="C538">
            <v>250</v>
          </cell>
        </row>
        <row r="539">
          <cell r="A539">
            <v>316201</v>
          </cell>
          <cell r="B539" t="str">
            <v xml:space="preserve">FISTULECTOMIA LARINGOTRAQUEAL </v>
          </cell>
          <cell r="C539">
            <v>90</v>
          </cell>
        </row>
        <row r="540">
          <cell r="A540">
            <v>317202</v>
          </cell>
          <cell r="B540" t="str">
            <v xml:space="preserve">CIERRE DE FISTULA TRAQUEO CUTANEA </v>
          </cell>
          <cell r="C540">
            <v>90</v>
          </cell>
        </row>
        <row r="541">
          <cell r="A541">
            <v>317300</v>
          </cell>
          <cell r="B541" t="str">
            <v xml:space="preserve">CIERRE DE FÍSTULA TRAQUEOESOFÁGICA SOD </v>
          </cell>
          <cell r="C541">
            <v>90</v>
          </cell>
        </row>
        <row r="542">
          <cell r="A542">
            <v>319100</v>
          </cell>
          <cell r="B542" t="str">
            <v xml:space="preserve">DILATACIÓN DE LA LARINGE SOD    (198) </v>
          </cell>
          <cell r="C542">
            <v>60</v>
          </cell>
        </row>
        <row r="543">
          <cell r="A543">
            <v>319201</v>
          </cell>
          <cell r="B543" t="str">
            <v xml:space="preserve">DILATACIÓN ENDOSCOPICA DE LA TRÁQUEA    (198) </v>
          </cell>
          <cell r="C543">
            <v>60</v>
          </cell>
        </row>
        <row r="544">
          <cell r="A544">
            <v>310101</v>
          </cell>
          <cell r="B544" t="str">
            <v xml:space="preserve">INYECCION ENDOSCOPICA EN PLIEGUE VOCAL LATERAL CON TEJIDO AUTOLOGO (GRASA) </v>
          </cell>
          <cell r="C544">
            <v>150</v>
          </cell>
        </row>
        <row r="545">
          <cell r="A545">
            <v>310102</v>
          </cell>
          <cell r="B545" t="str">
            <v xml:space="preserve">INYECCION ENDOSCOPICA EN PLIEGUE VOCAL LATERAL CON MATERIAL INERTE (COLAGENO,TEFLON O GELFOAM) </v>
          </cell>
          <cell r="C545">
            <v>150</v>
          </cell>
        </row>
        <row r="546">
          <cell r="A546">
            <v>316700</v>
          </cell>
          <cell r="B546" t="str">
            <v xml:space="preserve">REINERVACIÓN DE LARINGE CON PEDÍCULO NEUROMUSCULAR SOD </v>
          </cell>
          <cell r="C546">
            <v>180</v>
          </cell>
        </row>
        <row r="547">
          <cell r="A547">
            <v>40301</v>
          </cell>
          <cell r="B547" t="str">
            <v xml:space="preserve">SECCION DE NERVIO LARINGEO RECURRENTE </v>
          </cell>
          <cell r="C547">
            <v>60</v>
          </cell>
        </row>
        <row r="548">
          <cell r="A548">
            <v>317100</v>
          </cell>
          <cell r="B548" t="str">
            <v xml:space="preserve">SUTURA DE LACERACION DE TRAQUEA (TRAQUEORRAFIA) SOD </v>
          </cell>
          <cell r="C548">
            <v>95</v>
          </cell>
        </row>
        <row r="549">
          <cell r="A549">
            <v>282100</v>
          </cell>
          <cell r="B549" t="str">
            <v xml:space="preserve">AMIGDALECTOMÍA SOD </v>
          </cell>
          <cell r="C549">
            <v>70</v>
          </cell>
        </row>
        <row r="550">
          <cell r="A550">
            <v>283100</v>
          </cell>
          <cell r="B550" t="str">
            <v xml:space="preserve">ADENOAMIGDALECTOMÍA SOD </v>
          </cell>
          <cell r="C550">
            <v>90</v>
          </cell>
        </row>
        <row r="551">
          <cell r="A551">
            <v>286100</v>
          </cell>
          <cell r="B551" t="str">
            <v xml:space="preserve">ADENOIDECTOMÍA SOD </v>
          </cell>
          <cell r="C551">
            <v>40</v>
          </cell>
        </row>
        <row r="552">
          <cell r="A552">
            <v>284100</v>
          </cell>
          <cell r="B552" t="str">
            <v xml:space="preserve">RESECCIÓN DE RESTOS ADENOAMIGDALINOS SOD </v>
          </cell>
          <cell r="C552">
            <v>40</v>
          </cell>
        </row>
        <row r="553">
          <cell r="A553">
            <v>287100</v>
          </cell>
          <cell r="B553" t="str">
            <v xml:space="preserve">CONTROL DE HEMORRAGIA POST-ADENOAMIGDALECTOMÍA SOD </v>
          </cell>
          <cell r="C553">
            <v>70</v>
          </cell>
        </row>
        <row r="554">
          <cell r="A554" t="str">
            <v xml:space="preserve">M03631 </v>
          </cell>
          <cell r="B554" t="str">
            <v xml:space="preserve">EXTRACCIÓN DE CUERPO EXTRAÑO EN AMÍGDALAS </v>
          </cell>
          <cell r="C554">
            <v>30</v>
          </cell>
        </row>
        <row r="555">
          <cell r="A555">
            <v>280200</v>
          </cell>
          <cell r="B555" t="str">
            <v xml:space="preserve">DRENAJE TRANSORAL EN  AMIGDALA Y ESTRUCTURAS PERIAMIGDALARES SOD </v>
          </cell>
          <cell r="C555">
            <v>50</v>
          </cell>
        </row>
        <row r="556">
          <cell r="A556">
            <v>290400</v>
          </cell>
          <cell r="B556" t="str">
            <v xml:space="preserve">DRENAJE  DE COLECCIÓN FARÍNGEA SOD </v>
          </cell>
          <cell r="C556">
            <v>50</v>
          </cell>
        </row>
        <row r="557">
          <cell r="A557">
            <v>300100</v>
          </cell>
          <cell r="B557" t="str">
            <v xml:space="preserve">MARSUPIALIZACION DE QUISTE LARINGEO SOD </v>
          </cell>
          <cell r="C557">
            <v>50</v>
          </cell>
        </row>
        <row r="558">
          <cell r="A558">
            <v>293200</v>
          </cell>
          <cell r="B558" t="str">
            <v xml:space="preserve">DIVERCULECTOMÍA FARINGEA SOD </v>
          </cell>
          <cell r="C558">
            <v>90</v>
          </cell>
        </row>
        <row r="559">
          <cell r="A559">
            <v>295301</v>
          </cell>
          <cell r="B559" t="str">
            <v xml:space="preserve">FISTULECTOMÍA FARÍNGEA </v>
          </cell>
          <cell r="C559">
            <v>70</v>
          </cell>
        </row>
        <row r="560">
          <cell r="A560">
            <v>285101</v>
          </cell>
          <cell r="B560" t="str">
            <v xml:space="preserve">RESECCIÓN DE AMÍGDALA LINGUAL, BANDAS FARÍNGEAS LATERALES Y MEMBRANA CONGÉNITA CON ELECTROFULGURACIÓN </v>
          </cell>
          <cell r="C560">
            <v>50</v>
          </cell>
        </row>
        <row r="561">
          <cell r="A561">
            <v>295400</v>
          </cell>
          <cell r="B561" t="str">
            <v xml:space="preserve">LISIS DE ADHERENCIAS FARINGEAS SOD </v>
          </cell>
          <cell r="C561">
            <v>40</v>
          </cell>
        </row>
        <row r="562">
          <cell r="A562">
            <v>300401</v>
          </cell>
          <cell r="B562" t="str">
            <v xml:space="preserve">RESECCIÓN O LISIS DE ADHERENCIAS DE LARINGE VIA ANTERIOR </v>
          </cell>
          <cell r="C562">
            <v>40</v>
          </cell>
        </row>
        <row r="563">
          <cell r="A563">
            <v>293301</v>
          </cell>
          <cell r="B563" t="str">
            <v xml:space="preserve">RESECCIÓN DE TUMOR BENIGNO DE OROFARINGE </v>
          </cell>
          <cell r="C563">
            <v>70</v>
          </cell>
        </row>
        <row r="564">
          <cell r="A564">
            <v>300101</v>
          </cell>
          <cell r="B564" t="str">
            <v xml:space="preserve">RESECCION DE QUISTE VENTRICULAR VIA EXTERNA </v>
          </cell>
          <cell r="C564">
            <v>70</v>
          </cell>
        </row>
        <row r="565">
          <cell r="A565">
            <v>300201</v>
          </cell>
          <cell r="B565" t="str">
            <v xml:space="preserve">RESECCIÓN DE LESIÓN EN LARINGE VIA ABIERTA </v>
          </cell>
          <cell r="C565">
            <v>70</v>
          </cell>
        </row>
        <row r="566">
          <cell r="A566">
            <v>315000</v>
          </cell>
          <cell r="B566" t="str">
            <v xml:space="preserve">RESECCIÓN ABIERTA DE  LESIÓN DE TRÁQUEA SOD </v>
          </cell>
          <cell r="C566">
            <v>70</v>
          </cell>
        </row>
        <row r="567">
          <cell r="A567">
            <v>293302</v>
          </cell>
          <cell r="B567" t="str">
            <v xml:space="preserve">RESECCIÓN DE TUMOR MALIGNO DE OROFARINGE </v>
          </cell>
          <cell r="C567">
            <v>100</v>
          </cell>
        </row>
        <row r="568">
          <cell r="A568">
            <v>293303</v>
          </cell>
          <cell r="B568" t="str">
            <v xml:space="preserve">RESECCION DE LESIONES DE FARINGE CON LASER </v>
          </cell>
          <cell r="C568">
            <v>150</v>
          </cell>
        </row>
        <row r="569">
          <cell r="A569">
            <v>293401</v>
          </cell>
          <cell r="B569" t="str">
            <v xml:space="preserve">FARINGOLARINGECTOMÍA </v>
          </cell>
          <cell r="C569">
            <v>240</v>
          </cell>
        </row>
        <row r="570">
          <cell r="A570">
            <v>295201</v>
          </cell>
          <cell r="B570" t="str">
            <v xml:space="preserve">CIERRE DE FÍSTULA BRANQUIAL </v>
          </cell>
          <cell r="C570">
            <v>70</v>
          </cell>
        </row>
        <row r="571">
          <cell r="A571">
            <v>294100</v>
          </cell>
          <cell r="B571" t="str">
            <v xml:space="preserve">CORRECCIÓN DE ATRESIA NASOFARINGEA SOD </v>
          </cell>
          <cell r="C571">
            <v>100</v>
          </cell>
        </row>
        <row r="572">
          <cell r="A572">
            <v>294200</v>
          </cell>
          <cell r="B572" t="str">
            <v xml:space="preserve">CORRECCIÓN DE ESTENOSIS NASOFARÍNGEA SOD </v>
          </cell>
          <cell r="C572">
            <v>100</v>
          </cell>
        </row>
        <row r="573">
          <cell r="A573">
            <v>290200</v>
          </cell>
          <cell r="B573" t="str">
            <v xml:space="preserve">FARINGOSTOMÍA SOD </v>
          </cell>
          <cell r="C573">
            <v>60</v>
          </cell>
        </row>
        <row r="574">
          <cell r="A574">
            <v>295101</v>
          </cell>
          <cell r="B574" t="str">
            <v xml:space="preserve">FARINGOPLASTIA CON COLGAJO FARÍNGEO </v>
          </cell>
          <cell r="C574">
            <v>110</v>
          </cell>
        </row>
        <row r="575">
          <cell r="A575">
            <v>295601</v>
          </cell>
          <cell r="B575" t="str">
            <v xml:space="preserve">FARINGOPLASTIA POR IMPLANTE FARINGEO </v>
          </cell>
          <cell r="C575">
            <v>110</v>
          </cell>
        </row>
        <row r="576">
          <cell r="A576">
            <v>295602</v>
          </cell>
          <cell r="B576" t="str">
            <v xml:space="preserve">FARINGOPLASTIA POR COLGAJO FARINGEO DE BASE SUPERIOR O INFERIOR </v>
          </cell>
          <cell r="C576">
            <v>110</v>
          </cell>
        </row>
        <row r="577">
          <cell r="A577">
            <v>295603</v>
          </cell>
          <cell r="B577" t="str">
            <v xml:space="preserve">FARINGOPLASTIA POR ENTRECRUZAMIENTO DE PILARES </v>
          </cell>
          <cell r="C577">
            <v>110</v>
          </cell>
        </row>
        <row r="578">
          <cell r="A578">
            <v>295604</v>
          </cell>
          <cell r="B578" t="str">
            <v xml:space="preserve">FARINGOPLASTIA CON COLGAJO FARINGEO POSTERIOR Y DESPLAZAMIENTO DE PILARES [TECNICA HOGAN] </v>
          </cell>
          <cell r="C578">
            <v>175</v>
          </cell>
        </row>
        <row r="579">
          <cell r="A579">
            <v>296100</v>
          </cell>
          <cell r="B579" t="str">
            <v xml:space="preserve">DILATACIÓN DE FARINGE SOD </v>
          </cell>
          <cell r="C579">
            <v>30</v>
          </cell>
        </row>
        <row r="580">
          <cell r="A580">
            <v>296200</v>
          </cell>
          <cell r="B580" t="str">
            <v xml:space="preserve">DILATACIÓN DE NASOFARINGE SOD </v>
          </cell>
          <cell r="C580">
            <v>30</v>
          </cell>
        </row>
        <row r="581">
          <cell r="A581">
            <v>290301</v>
          </cell>
          <cell r="B581" t="str">
            <v xml:space="preserve">EXTRACCIÓN DE CUERPO EXTRAÑO ENCLAVADO EN FARINGE , POR VIA EXTERNA </v>
          </cell>
          <cell r="C581">
            <v>90</v>
          </cell>
        </row>
        <row r="582">
          <cell r="A582">
            <v>60901</v>
          </cell>
          <cell r="B582" t="str">
            <v xml:space="preserve">DRENAJE DE COLECCIÓN EN AREA TIROIDEA POR INCISION </v>
          </cell>
          <cell r="C582">
            <v>30</v>
          </cell>
        </row>
        <row r="583">
          <cell r="A583">
            <v>60200</v>
          </cell>
          <cell r="B583" t="str">
            <v xml:space="preserve">REAPERTURA DE HERIDA DE AREA TIROIDEA SOD </v>
          </cell>
          <cell r="C583">
            <v>50</v>
          </cell>
        </row>
        <row r="584">
          <cell r="A584">
            <v>60902</v>
          </cell>
          <cell r="B584" t="str">
            <v xml:space="preserve">EXTRACCION DE CUERPO EXTRAÑO POR INCISION </v>
          </cell>
          <cell r="C584">
            <v>50</v>
          </cell>
        </row>
        <row r="585">
          <cell r="A585">
            <v>60903</v>
          </cell>
          <cell r="B585" t="str">
            <v xml:space="preserve">EXPLORACION DE CUELLO O AREA TIROIDEA POR INCISION </v>
          </cell>
          <cell r="C585">
            <v>50</v>
          </cell>
        </row>
        <row r="586">
          <cell r="A586">
            <v>69100</v>
          </cell>
          <cell r="B586" t="str">
            <v xml:space="preserve">REEXPLORACIÓN DE CUELLO Y MEDIASTINO SOD </v>
          </cell>
          <cell r="C586">
            <v>50</v>
          </cell>
        </row>
        <row r="587">
          <cell r="A587">
            <v>60904</v>
          </cell>
          <cell r="B587" t="str">
            <v xml:space="preserve">DRENAJE  EN CUELLO ( EXCEPTO  AREA TIROIDEA) POR INCISION </v>
          </cell>
          <cell r="C587">
            <v>70</v>
          </cell>
        </row>
        <row r="588">
          <cell r="A588">
            <v>280100</v>
          </cell>
          <cell r="B588" t="str">
            <v xml:space="preserve">DRENAJE TRANSCERVICAL EN AMIGDALA Y ESTRUCTURAS PERIAMIGDALARES SOD </v>
          </cell>
          <cell r="C588">
            <v>70</v>
          </cell>
        </row>
        <row r="589">
          <cell r="A589">
            <v>62200</v>
          </cell>
          <cell r="B589" t="str">
            <v xml:space="preserve">HEMITIROIDECTOMIA SOD </v>
          </cell>
          <cell r="C589">
            <v>120</v>
          </cell>
        </row>
        <row r="590">
          <cell r="A590">
            <v>63100</v>
          </cell>
          <cell r="B590" t="str">
            <v xml:space="preserve">RESECCIÓN DE LESION  EN TIROIDES SOD </v>
          </cell>
          <cell r="C590">
            <v>120</v>
          </cell>
        </row>
        <row r="591">
          <cell r="A591">
            <v>63901</v>
          </cell>
          <cell r="B591" t="str">
            <v xml:space="preserve">ISTMECTOMIA </v>
          </cell>
          <cell r="C591">
            <v>120</v>
          </cell>
        </row>
        <row r="592">
          <cell r="A592">
            <v>63902</v>
          </cell>
          <cell r="B592" t="str">
            <v xml:space="preserve">TIROIDECTOMÍA RESIDUAL </v>
          </cell>
          <cell r="C592">
            <v>120</v>
          </cell>
        </row>
        <row r="593">
          <cell r="A593">
            <v>63903</v>
          </cell>
          <cell r="B593" t="str">
            <v xml:space="preserve">TIROIDECTOMÍA SUBTOTAL (LOBECTOMÍA TIROIDEA PARCIAL DE AMBOS LOBULOS O TOTAL DE UNO Y PARCIAL DE OTRO) </v>
          </cell>
          <cell r="C593">
            <v>120</v>
          </cell>
        </row>
        <row r="594">
          <cell r="A594">
            <v>65100</v>
          </cell>
          <cell r="B594" t="str">
            <v xml:space="preserve">TIROIDECTOMIA RETROESTERNAL PARCIAL SOD </v>
          </cell>
          <cell r="C594">
            <v>120</v>
          </cell>
        </row>
        <row r="595">
          <cell r="A595">
            <v>66100</v>
          </cell>
          <cell r="B595" t="str">
            <v xml:space="preserve">ESCISION DE TIROIDES LINGUAL SOD </v>
          </cell>
          <cell r="C595">
            <v>120</v>
          </cell>
        </row>
        <row r="596">
          <cell r="A596">
            <v>64100</v>
          </cell>
          <cell r="B596" t="str">
            <v xml:space="preserve">TIROIDECTOMIA TOTAL  SOD </v>
          </cell>
          <cell r="C596">
            <v>150</v>
          </cell>
        </row>
        <row r="597">
          <cell r="A597">
            <v>65200</v>
          </cell>
          <cell r="B597" t="str">
            <v xml:space="preserve">TIROIDECTOMIA RETROESTERNAL TOTAL SOD </v>
          </cell>
          <cell r="C597">
            <v>150</v>
          </cell>
        </row>
        <row r="598">
          <cell r="A598">
            <v>67000</v>
          </cell>
          <cell r="B598" t="str">
            <v xml:space="preserve">RESECCION  DE CONDUCTO TIROGLOSO SOD </v>
          </cell>
          <cell r="C598">
            <v>180</v>
          </cell>
        </row>
        <row r="599">
          <cell r="A599">
            <v>67100</v>
          </cell>
          <cell r="B599" t="str">
            <v xml:space="preserve">RESECCION  DE QUISTE TIROGLOSO SOD </v>
          </cell>
          <cell r="C599">
            <v>180</v>
          </cell>
        </row>
        <row r="600">
          <cell r="A600">
            <v>67200</v>
          </cell>
          <cell r="B600" t="str">
            <v xml:space="preserve">RESECCION  DE FISTULA TIROGLOSA SOD </v>
          </cell>
          <cell r="C600">
            <v>80</v>
          </cell>
        </row>
        <row r="601">
          <cell r="A601">
            <v>295202</v>
          </cell>
          <cell r="B601" t="str">
            <v xml:space="preserve">CIERRE DE QUISTE BRANQUIAL </v>
          </cell>
          <cell r="C601">
            <v>100</v>
          </cell>
        </row>
        <row r="602">
          <cell r="A602">
            <v>68100</v>
          </cell>
          <cell r="B602" t="str">
            <v xml:space="preserve">PARATIROIDECTOMIA TOTAL SOD </v>
          </cell>
          <cell r="C602">
            <v>165</v>
          </cell>
        </row>
        <row r="603">
          <cell r="A603">
            <v>68900</v>
          </cell>
          <cell r="B603" t="str">
            <v xml:space="preserve">PARATIROIDECTOMÍA  PARCIAL SOD </v>
          </cell>
          <cell r="C603">
            <v>165</v>
          </cell>
        </row>
        <row r="604">
          <cell r="A604">
            <v>398001</v>
          </cell>
          <cell r="B604" t="str">
            <v xml:space="preserve">RESECCION DE TUMOR DE CUERPO CAROTIDEO (QUEMODECTOMIA) SIN ESCISION  DE LA  CAROTIDA </v>
          </cell>
          <cell r="C604">
            <v>200</v>
          </cell>
        </row>
        <row r="605">
          <cell r="A605">
            <v>398002</v>
          </cell>
          <cell r="B605" t="str">
            <v xml:space="preserve">RESECCION DE TUMOR DE CUERPO CAROTIDEO (QUEMODECTOMIA) CON ESCISION DE LA  CAROTIDA </v>
          </cell>
          <cell r="C605">
            <v>210</v>
          </cell>
        </row>
        <row r="606">
          <cell r="A606">
            <v>296301</v>
          </cell>
          <cell r="B606" t="str">
            <v xml:space="preserve">RESECCION RADICAL DE OROFARINGE (TEJIDOS BLANDOS Y DUROS) POR TUMOR [OPERACIÓN DE MONOBLOQUE] </v>
          </cell>
          <cell r="C606">
            <v>250</v>
          </cell>
        </row>
        <row r="607">
          <cell r="A607">
            <v>402500</v>
          </cell>
          <cell r="B607" t="str">
            <v xml:space="preserve">ESCISIÓN DE HIGROMA  QUISTICO DE CUELLO SOD </v>
          </cell>
          <cell r="C607">
            <v>100</v>
          </cell>
        </row>
        <row r="608">
          <cell r="A608">
            <v>402600</v>
          </cell>
          <cell r="B608" t="str">
            <v xml:space="preserve">ESCISIÓN DE LINFANGIOMA DE CUELLO SOD </v>
          </cell>
          <cell r="C608">
            <v>100</v>
          </cell>
        </row>
        <row r="609">
          <cell r="A609">
            <v>386100</v>
          </cell>
          <cell r="B609" t="str">
            <v xml:space="preserve">TOMA DE INJERTO ARTERIAL SOD </v>
          </cell>
          <cell r="C609">
            <v>55</v>
          </cell>
        </row>
        <row r="610">
          <cell r="A610">
            <v>386200</v>
          </cell>
          <cell r="B610" t="str">
            <v xml:space="preserve">TOMA DE INJERTO VENOSO SOD </v>
          </cell>
          <cell r="C610">
            <v>55</v>
          </cell>
        </row>
        <row r="611">
          <cell r="A611">
            <v>397301</v>
          </cell>
          <cell r="B611" t="str">
            <v xml:space="preserve">EXPLORACION DE ARTERIA SUBCLAVIA  (6) </v>
          </cell>
          <cell r="C611">
            <v>90</v>
          </cell>
        </row>
        <row r="612">
          <cell r="A612">
            <v>397302</v>
          </cell>
          <cell r="B612" t="str">
            <v xml:space="preserve">EXPLORACION DE ARTERIA AXILAR    (6) </v>
          </cell>
          <cell r="C612">
            <v>90</v>
          </cell>
        </row>
        <row r="613">
          <cell r="A613">
            <v>397303</v>
          </cell>
          <cell r="B613" t="str">
            <v xml:space="preserve">EXPLORACION DE ARTERIA DE BRAZO O ANTEBRAZO    (6) </v>
          </cell>
          <cell r="C613">
            <v>55</v>
          </cell>
        </row>
        <row r="614">
          <cell r="A614">
            <v>397304</v>
          </cell>
          <cell r="B614" t="str">
            <v xml:space="preserve">EXPLORACION DE VENA SUBCLAVIA    (6) </v>
          </cell>
          <cell r="C614">
            <v>90</v>
          </cell>
        </row>
        <row r="615">
          <cell r="A615">
            <v>397305</v>
          </cell>
          <cell r="B615" t="str">
            <v xml:space="preserve">EXPLORACION DE VENA AXILAR    (6) </v>
          </cell>
          <cell r="C615">
            <v>90</v>
          </cell>
        </row>
        <row r="616">
          <cell r="A616">
            <v>397306</v>
          </cell>
          <cell r="B616" t="str">
            <v xml:space="preserve">EXPLORACION DE VENA DE BRAZO O ANTEBRAZO    (6) </v>
          </cell>
          <cell r="C616">
            <v>55</v>
          </cell>
        </row>
        <row r="617">
          <cell r="A617">
            <v>397801</v>
          </cell>
          <cell r="B617" t="str">
            <v xml:space="preserve">EXPLORACION ARTERIAL SUPRAPATELAR    (6) </v>
          </cell>
          <cell r="C617">
            <v>55</v>
          </cell>
        </row>
        <row r="618">
          <cell r="A618">
            <v>397802</v>
          </cell>
          <cell r="B618" t="str">
            <v xml:space="preserve">EXPLORACION ARTERIAL INFRAPATELAR    (6) </v>
          </cell>
          <cell r="C618">
            <v>55</v>
          </cell>
        </row>
        <row r="619">
          <cell r="A619">
            <v>397901</v>
          </cell>
          <cell r="B619" t="str">
            <v xml:space="preserve">EXPLORACION VENOSA SUPRAPATELAR    (6) </v>
          </cell>
          <cell r="C619">
            <v>55</v>
          </cell>
        </row>
        <row r="620">
          <cell r="A620">
            <v>397902</v>
          </cell>
          <cell r="B620" t="str">
            <v xml:space="preserve">EXPLORACION VENOSA INFRAPATELAR    (6) </v>
          </cell>
          <cell r="C620">
            <v>55</v>
          </cell>
        </row>
        <row r="621">
          <cell r="A621">
            <v>380301</v>
          </cell>
          <cell r="B621" t="str">
            <v xml:space="preserve">TROMBOLECTOMIA DE ARTERIA SUBCLAVIA </v>
          </cell>
          <cell r="C621">
            <v>80</v>
          </cell>
        </row>
        <row r="622">
          <cell r="A622">
            <v>380302</v>
          </cell>
          <cell r="B622" t="str">
            <v xml:space="preserve">TROMBOEMBOLECTOMIA  ARTERIAL  AXILAR </v>
          </cell>
          <cell r="C622">
            <v>80</v>
          </cell>
        </row>
        <row r="623">
          <cell r="A623">
            <v>380303</v>
          </cell>
          <cell r="B623" t="str">
            <v xml:space="preserve">TROMBOEMBOLECTOMIA ARTERIAL DE BRAZO O ANTEBRAZO </v>
          </cell>
          <cell r="C623">
            <v>80</v>
          </cell>
        </row>
        <row r="624">
          <cell r="A624">
            <v>380304</v>
          </cell>
          <cell r="B624" t="str">
            <v xml:space="preserve">TROMBOLECTOMIA DE VENA SUBCLAVIA </v>
          </cell>
          <cell r="C624">
            <v>100</v>
          </cell>
        </row>
        <row r="625">
          <cell r="A625">
            <v>380305</v>
          </cell>
          <cell r="B625" t="str">
            <v xml:space="preserve">TROMBOEMBOLECTOMIA VENOSA AXILAR </v>
          </cell>
          <cell r="C625">
            <v>90</v>
          </cell>
        </row>
        <row r="626">
          <cell r="A626">
            <v>380306</v>
          </cell>
          <cell r="B626" t="str">
            <v xml:space="preserve">TROMBOEMBOLECTOMIA VENOSA DE BRAZO O ANTEBRAZO </v>
          </cell>
          <cell r="C626">
            <v>80</v>
          </cell>
        </row>
        <row r="627">
          <cell r="A627">
            <v>380500</v>
          </cell>
          <cell r="B627" t="str">
            <v xml:space="preserve">TROMBOEMBOLECTOMIA EN VASOS ESPINALES SOD     (77) </v>
          </cell>
          <cell r="C627">
            <v>80</v>
          </cell>
        </row>
        <row r="628">
          <cell r="A628">
            <v>380801</v>
          </cell>
          <cell r="B628" t="str">
            <v xml:space="preserve">TROMBOEMBOLECTOMIA SUPRAPATELAR DE ARTERIAS EN MIEMBROS INFERIORES </v>
          </cell>
          <cell r="C628">
            <v>80</v>
          </cell>
        </row>
        <row r="629">
          <cell r="A629">
            <v>380802</v>
          </cell>
          <cell r="B629" t="str">
            <v xml:space="preserve">TROMBOEMBOLECTOMIA INFRAPATELAR DE ARTERIAS EN  MIEMBROS INFERIORES </v>
          </cell>
          <cell r="C629">
            <v>80</v>
          </cell>
        </row>
        <row r="630">
          <cell r="A630">
            <v>380901</v>
          </cell>
          <cell r="B630" t="str">
            <v xml:space="preserve">TROMBOEMBOLECTOMIA SUPRAPATELAR VENOSA PROFUNDA </v>
          </cell>
          <cell r="C630">
            <v>80</v>
          </cell>
        </row>
        <row r="631">
          <cell r="A631">
            <v>380902</v>
          </cell>
          <cell r="B631" t="str">
            <v xml:space="preserve">TROMBOEMBOLECTOMIA INFRAPATELAR VENOSA PROFUNDA </v>
          </cell>
          <cell r="C631">
            <v>80</v>
          </cell>
        </row>
        <row r="632">
          <cell r="A632">
            <v>380903</v>
          </cell>
          <cell r="B632" t="str">
            <v xml:space="preserve">TROMBOEMBOLECTOMIA VENOSA SUPERFICIAL EN MIEMBROS INFERIORES </v>
          </cell>
          <cell r="C632">
            <v>80</v>
          </cell>
        </row>
        <row r="633">
          <cell r="A633">
            <v>385801</v>
          </cell>
          <cell r="B633" t="str">
            <v xml:space="preserve">OCLUSION, PINZAMIENTO O LIGADURA ARTERIAL SUPRAPATELAR    (78) </v>
          </cell>
          <cell r="C633">
            <v>80</v>
          </cell>
        </row>
        <row r="634">
          <cell r="A634">
            <v>385802</v>
          </cell>
          <cell r="B634" t="str">
            <v xml:space="preserve">OCLUSION, PINZAMIENTO O LIGADURA ARTERIAL INFRAPATELAR    (78) </v>
          </cell>
          <cell r="C634">
            <v>80</v>
          </cell>
        </row>
        <row r="635">
          <cell r="A635">
            <v>385901</v>
          </cell>
          <cell r="B635" t="str">
            <v xml:space="preserve">OCLUSION, PINZAMIENTO O LIGADURAVENOSA PROFUNDA SUPRAPATELAR    (78) </v>
          </cell>
          <cell r="C635">
            <v>80</v>
          </cell>
        </row>
        <row r="636">
          <cell r="A636">
            <v>385902</v>
          </cell>
          <cell r="B636" t="str">
            <v xml:space="preserve">OCLUSION, PINZAMIENTO O LIGADURAVENOSA PROFUNDA INFRAPATELAR    (78) </v>
          </cell>
          <cell r="C636">
            <v>80</v>
          </cell>
        </row>
        <row r="637">
          <cell r="A637">
            <v>385303</v>
          </cell>
          <cell r="B637" t="str">
            <v xml:space="preserve">OCLUSION, PINZAMIENTO  O LIGADURA DE VASOS EN BRAZO O ANTEBRAZO    (78) </v>
          </cell>
          <cell r="C637">
            <v>80</v>
          </cell>
        </row>
        <row r="638">
          <cell r="A638">
            <v>385301</v>
          </cell>
          <cell r="B638" t="str">
            <v xml:space="preserve">OCLUSION, PINZAMIENTO  O LIGADURA DE SUBCLAVIA     (78) </v>
          </cell>
          <cell r="C638">
            <v>100</v>
          </cell>
        </row>
        <row r="639">
          <cell r="A639">
            <v>381301</v>
          </cell>
          <cell r="B639" t="str">
            <v xml:space="preserve">ENDARTERECTOMIA DE SUBCLAVIA     (76) </v>
          </cell>
          <cell r="C639">
            <v>80</v>
          </cell>
        </row>
        <row r="640">
          <cell r="A640">
            <v>381302</v>
          </cell>
          <cell r="B640" t="str">
            <v xml:space="preserve">ENDARTERECTOMIA AXILAR    (76) </v>
          </cell>
          <cell r="C640">
            <v>80</v>
          </cell>
        </row>
        <row r="641">
          <cell r="A641">
            <v>381303</v>
          </cell>
          <cell r="B641" t="str">
            <v xml:space="preserve">ENDARTERECTOMIA DE VASOS DE BRAZO O ANTEBRAZO    (76) </v>
          </cell>
          <cell r="C641">
            <v>80</v>
          </cell>
        </row>
        <row r="642">
          <cell r="A642">
            <v>381801</v>
          </cell>
          <cell r="B642" t="str">
            <v xml:space="preserve">ENDARTERECTOMIA SUPRAPATELAR    (76) </v>
          </cell>
          <cell r="C642">
            <v>80</v>
          </cell>
        </row>
        <row r="643">
          <cell r="A643">
            <v>381802</v>
          </cell>
          <cell r="B643" t="str">
            <v xml:space="preserve">ENDARTERECTOMIA INFRAPATELAR    (76) </v>
          </cell>
          <cell r="C643">
            <v>80</v>
          </cell>
        </row>
        <row r="644">
          <cell r="A644">
            <v>383301</v>
          </cell>
          <cell r="B644" t="str">
            <v xml:space="preserve">RESECCION CON ANASTOMOSIS PRIMARIA DE SUBCLAVIA    (8) </v>
          </cell>
          <cell r="C644">
            <v>130</v>
          </cell>
        </row>
        <row r="645">
          <cell r="A645">
            <v>383302</v>
          </cell>
          <cell r="B645" t="str">
            <v xml:space="preserve">RESECCION CON ANASTOMOSIS PRIMARIA AXILAR    (8) </v>
          </cell>
          <cell r="C645">
            <v>130</v>
          </cell>
        </row>
        <row r="646">
          <cell r="A646">
            <v>383303</v>
          </cell>
          <cell r="B646" t="str">
            <v xml:space="preserve">RESECCION CON ANASTOMOSIS TERMINO-TERMINAL EN BRAZO O ANTEBRAZO    (8) </v>
          </cell>
          <cell r="C646">
            <v>130</v>
          </cell>
        </row>
        <row r="647">
          <cell r="A647">
            <v>383801</v>
          </cell>
          <cell r="B647" t="str">
            <v xml:space="preserve">ANASTOMOSIS ARTERIAL PRIMARIA SUPRAPATELAR    (8) </v>
          </cell>
          <cell r="C647">
            <v>130</v>
          </cell>
        </row>
        <row r="648">
          <cell r="A648">
            <v>383802</v>
          </cell>
          <cell r="B648" t="str">
            <v xml:space="preserve">ANASTOMOSIS ARTERIAL PRIMARIA INFRAPATELAR    (8) </v>
          </cell>
          <cell r="C648">
            <v>130</v>
          </cell>
        </row>
        <row r="649">
          <cell r="A649">
            <v>383900</v>
          </cell>
          <cell r="B649" t="str">
            <v xml:space="preserve">RESECCION CON ANASTOMOSIS DE VENAS DE MIEMBROS INFERIORES SOD    (8) </v>
          </cell>
          <cell r="C649">
            <v>130</v>
          </cell>
        </row>
        <row r="650">
          <cell r="A650">
            <v>383901</v>
          </cell>
          <cell r="B650" t="str">
            <v xml:space="preserve">ANASTOMOSIS VENOSA TERMINO-TERMINAL SUPRAPATELAR    (8) </v>
          </cell>
          <cell r="C650">
            <v>130</v>
          </cell>
        </row>
        <row r="651">
          <cell r="A651">
            <v>383902</v>
          </cell>
          <cell r="B651" t="str">
            <v xml:space="preserve">ANASTOMOSIS VENOSA TERMINO-TERMINAL INFRAPATELAR    (8) </v>
          </cell>
          <cell r="C651">
            <v>130</v>
          </cell>
        </row>
        <row r="652">
          <cell r="A652">
            <v>394100</v>
          </cell>
          <cell r="B652" t="str">
            <v xml:space="preserve">CONTROL DE HEMORRAGIA DESPUES DE CIRUGIA VASCULAR SOD </v>
          </cell>
          <cell r="C652">
            <v>80</v>
          </cell>
        </row>
        <row r="653">
          <cell r="A653">
            <v>384301</v>
          </cell>
          <cell r="B653" t="str">
            <v xml:space="preserve">RESECCION DE SUBCLAVIA CON INTERPOSICION DE INJERTO O PROTESIS    (9) </v>
          </cell>
          <cell r="C653">
            <v>220</v>
          </cell>
        </row>
        <row r="654">
          <cell r="A654">
            <v>384302</v>
          </cell>
          <cell r="B654" t="str">
            <v xml:space="preserve">RESECCION AXILAR CON INTERPOSICION DE INJERTO O PROTESIS    (9) </v>
          </cell>
          <cell r="C654">
            <v>220</v>
          </cell>
        </row>
        <row r="655">
          <cell r="A655">
            <v>384303</v>
          </cell>
          <cell r="B655" t="str">
            <v xml:space="preserve">RESECCION EN BRAZO O ANTEBRAZO CON INTERPOSICION DE INJERTO O PROTESIS   </v>
          </cell>
          <cell r="C655">
            <v>220</v>
          </cell>
        </row>
        <row r="656">
          <cell r="A656">
            <v>384801</v>
          </cell>
          <cell r="B656" t="str">
            <v xml:space="preserve">RESECCION ARTERIAL SUPRAPATELAR CON INJERTO AUTOLOGO O PROTESIS     (9) </v>
          </cell>
          <cell r="C656">
            <v>220</v>
          </cell>
        </row>
        <row r="657">
          <cell r="A657">
            <v>384802</v>
          </cell>
          <cell r="B657" t="str">
            <v xml:space="preserve">RESECCION ARTERIAL INFRAPATELAR CON INJERTO AUTOLOGO O PROTESIS     (9) </v>
          </cell>
          <cell r="C657">
            <v>220</v>
          </cell>
        </row>
        <row r="658">
          <cell r="A658">
            <v>384900</v>
          </cell>
          <cell r="B658" t="str">
            <v xml:space="preserve">RESECCION CON SUSTITUCION DE VENAS DE MIEMBROS INFERIORES SOD     (9) </v>
          </cell>
          <cell r="C658">
            <v>220</v>
          </cell>
        </row>
        <row r="659">
          <cell r="A659">
            <v>385903</v>
          </cell>
          <cell r="B659" t="str">
            <v xml:space="preserve">LIGADURA DE PERFORANTES </v>
          </cell>
          <cell r="C659">
            <v>110</v>
          </cell>
        </row>
        <row r="660">
          <cell r="A660">
            <v>388903</v>
          </cell>
          <cell r="B660" t="str">
            <v xml:space="preserve">LIGADURA Y ESCISIÓN DE SAFENA EXTERNA </v>
          </cell>
          <cell r="C660">
            <v>110</v>
          </cell>
        </row>
        <row r="661">
          <cell r="A661">
            <v>388904</v>
          </cell>
          <cell r="B661" t="str">
            <v xml:space="preserve">LIGADURA Y ESCISIÓN  DE SAFENA INTERNA </v>
          </cell>
          <cell r="C661">
            <v>110</v>
          </cell>
        </row>
        <row r="662">
          <cell r="A662">
            <v>388901</v>
          </cell>
          <cell r="B662" t="str">
            <v xml:space="preserve">LIGADURA Y ESCISIÓN SUPRAPATELAR DE VENAS VARICOSAS </v>
          </cell>
          <cell r="C662">
            <v>110</v>
          </cell>
        </row>
        <row r="663">
          <cell r="A663">
            <v>388902</v>
          </cell>
          <cell r="B663" t="str">
            <v xml:space="preserve">LIGADURA Y ESCISIÓN INFRAPATELAR DE VENAS VARICOSAS NCOC </v>
          </cell>
          <cell r="C663">
            <v>100</v>
          </cell>
        </row>
        <row r="664">
          <cell r="A664" t="str">
            <v xml:space="preserve">M05121 </v>
          </cell>
          <cell r="B664" t="str">
            <v xml:space="preserve">VENECTOMÍA PERIFÉRICA (DE GRUESO CALIBRE) </v>
          </cell>
          <cell r="C664">
            <v>75</v>
          </cell>
        </row>
        <row r="665">
          <cell r="A665">
            <v>392802</v>
          </cell>
          <cell r="B665" t="str">
            <v xml:space="preserve">DERIVACION (INJERTO) O PUENTE FEMORO-PERONEAL </v>
          </cell>
          <cell r="C665">
            <v>150</v>
          </cell>
        </row>
        <row r="666">
          <cell r="A666">
            <v>392803</v>
          </cell>
          <cell r="B666" t="str">
            <v xml:space="preserve">DERIVACION (INJERTO) O PUENTE FEMORO-POPLITEO </v>
          </cell>
          <cell r="C666">
            <v>150</v>
          </cell>
        </row>
        <row r="667">
          <cell r="A667">
            <v>392804</v>
          </cell>
          <cell r="B667" t="str">
            <v xml:space="preserve">DERIVACION (INJERTO) O PUENTE FEMORO-TIBIAL </v>
          </cell>
          <cell r="C667">
            <v>150</v>
          </cell>
        </row>
        <row r="668">
          <cell r="A668">
            <v>392800</v>
          </cell>
          <cell r="B668" t="str">
            <v xml:space="preserve">DERIVACION O PUENTES EN VASOS PERIFERICOS SOD </v>
          </cell>
          <cell r="C668">
            <v>150</v>
          </cell>
        </row>
        <row r="669">
          <cell r="A669">
            <v>392601</v>
          </cell>
          <cell r="B669" t="str">
            <v xml:space="preserve">DERIVACION O PUENTE FEMORO- FEMORAL [ CRUZADO] </v>
          </cell>
          <cell r="C669">
            <v>150</v>
          </cell>
        </row>
        <row r="670">
          <cell r="A670">
            <v>392202</v>
          </cell>
          <cell r="B670" t="str">
            <v xml:space="preserve">DERIVACION O PUENTE AXILO- AXILAR </v>
          </cell>
          <cell r="C670">
            <v>180</v>
          </cell>
        </row>
        <row r="671">
          <cell r="A671">
            <v>392602</v>
          </cell>
          <cell r="B671" t="str">
            <v xml:space="preserve">DERIVACION O  PUENTE AXILO- FEMORAL UNILATERAL </v>
          </cell>
          <cell r="C671">
            <v>180</v>
          </cell>
        </row>
        <row r="672">
          <cell r="A672">
            <v>392603</v>
          </cell>
          <cell r="B672" t="str">
            <v xml:space="preserve">DERIVACION O PUENTE AXILO- FEMORAL BIFEMORAL [CRUZADO] </v>
          </cell>
          <cell r="C672">
            <v>250</v>
          </cell>
        </row>
        <row r="673">
          <cell r="A673">
            <v>384901</v>
          </cell>
          <cell r="B673" t="str">
            <v xml:space="preserve">TRANSPOSICION  VENOSA CON SEGMENTO VALVULADO </v>
          </cell>
          <cell r="C673">
            <v>200</v>
          </cell>
        </row>
        <row r="674">
          <cell r="A674">
            <v>407101</v>
          </cell>
          <cell r="B674" t="str">
            <v xml:space="preserve">ANASTOMOSIS DE VASOS LINFATICOS DE GRUESO CALIBRE </v>
          </cell>
          <cell r="C674">
            <v>150</v>
          </cell>
        </row>
        <row r="675">
          <cell r="A675">
            <v>407200</v>
          </cell>
          <cell r="B675" t="str">
            <v xml:space="preserve">LINFANGIORRAFIA SOD </v>
          </cell>
          <cell r="C675">
            <v>60</v>
          </cell>
        </row>
        <row r="676">
          <cell r="A676">
            <v>407400</v>
          </cell>
          <cell r="B676" t="str">
            <v xml:space="preserve">TRASPLANTE DE LINFATICOS AUTOGENOS SOD </v>
          </cell>
          <cell r="C676">
            <v>150</v>
          </cell>
        </row>
        <row r="677">
          <cell r="A677">
            <v>406500</v>
          </cell>
          <cell r="B677" t="str">
            <v xml:space="preserve">DERIVACION LINFOVENOSA SOD </v>
          </cell>
          <cell r="C677">
            <v>100</v>
          </cell>
        </row>
        <row r="678">
          <cell r="A678">
            <v>407300</v>
          </cell>
          <cell r="B678" t="str">
            <v xml:space="preserve">LINFANGIOPLASTIA SOD </v>
          </cell>
          <cell r="C678">
            <v>60</v>
          </cell>
        </row>
        <row r="679">
          <cell r="A679">
            <v>406300</v>
          </cell>
          <cell r="B679" t="str">
            <v xml:space="preserve">CIERRE DE FISTULA DEL CONDUCTO TORACICO SOD </v>
          </cell>
          <cell r="C679">
            <v>150</v>
          </cell>
        </row>
        <row r="680">
          <cell r="A680">
            <v>406600</v>
          </cell>
          <cell r="B680" t="str">
            <v xml:space="preserve">LIGADURA (OBLITERACION) EN EL AREA ILIACA SOD </v>
          </cell>
          <cell r="C680">
            <v>150</v>
          </cell>
        </row>
        <row r="681">
          <cell r="A681">
            <v>406400</v>
          </cell>
          <cell r="B681" t="str">
            <v xml:space="preserve">LIGADURA DEL CONDUCTO TORACICO SOD </v>
          </cell>
          <cell r="C681">
            <v>150</v>
          </cell>
        </row>
        <row r="682">
          <cell r="A682">
            <v>404100</v>
          </cell>
          <cell r="B682" t="str">
            <v xml:space="preserve">VACIAMIENTO   LINFATICO RADICAL DE CUELLO, UNILATERAL SOD </v>
          </cell>
          <cell r="C682">
            <v>100</v>
          </cell>
        </row>
        <row r="683">
          <cell r="A683">
            <v>404200</v>
          </cell>
          <cell r="B683" t="str">
            <v xml:space="preserve">VACIAMIENTO LINFATICO RADICAL  DE CUELLO, BILATERAL SOD </v>
          </cell>
          <cell r="C683">
            <v>175</v>
          </cell>
        </row>
        <row r="684">
          <cell r="A684">
            <v>404301</v>
          </cell>
          <cell r="B684" t="str">
            <v xml:space="preserve">VACIAMIENTO LINFATICO RADICAL MODIFICADO DE CUELLO, UNILATERAL </v>
          </cell>
          <cell r="C684">
            <v>100</v>
          </cell>
        </row>
        <row r="685">
          <cell r="A685">
            <v>404302</v>
          </cell>
          <cell r="B685" t="str">
            <v xml:space="preserve">VACIAMIENTO LINFATICO RADICAL MODIFICADO DE CUELLO, BILATERAL </v>
          </cell>
          <cell r="C685">
            <v>175</v>
          </cell>
        </row>
        <row r="686">
          <cell r="A686">
            <v>404400</v>
          </cell>
          <cell r="B686" t="str">
            <v xml:space="preserve">VACIAMIENTO RADICAL SUPRAHIOIDEO DE CUELLO SOD </v>
          </cell>
          <cell r="C686">
            <v>80</v>
          </cell>
        </row>
        <row r="687">
          <cell r="A687">
            <v>402300</v>
          </cell>
          <cell r="B687" t="str">
            <v xml:space="preserve">ESCISIÓN DE GANGLIO LINFATICO AXILAR SOD </v>
          </cell>
          <cell r="C687">
            <v>90</v>
          </cell>
        </row>
        <row r="688">
          <cell r="A688">
            <v>405100</v>
          </cell>
          <cell r="B688" t="str">
            <v xml:space="preserve">VACIAMIENTO RADICAL LINFATICO AXILAR SOD </v>
          </cell>
          <cell r="C688">
            <v>150</v>
          </cell>
        </row>
        <row r="689">
          <cell r="A689" t="str">
            <v xml:space="preserve">M05210 </v>
          </cell>
          <cell r="B689" t="str">
            <v xml:space="preserve">VACIAMIENTO LINFÁTICO ABDÓMINO-INGUINAL  </v>
          </cell>
          <cell r="C689">
            <v>150</v>
          </cell>
        </row>
        <row r="690">
          <cell r="A690">
            <v>402400</v>
          </cell>
          <cell r="B690" t="str">
            <v xml:space="preserve">ESCISIÓN DE GANGLIO LINFATICO INGUINAL SOD </v>
          </cell>
          <cell r="C690">
            <v>150</v>
          </cell>
        </row>
        <row r="691">
          <cell r="A691">
            <v>405300</v>
          </cell>
          <cell r="B691" t="str">
            <v xml:space="preserve">VACIAMIENTO RADICAL LINFATICO INGUINO ILIACO SOD </v>
          </cell>
          <cell r="C691">
            <v>150</v>
          </cell>
        </row>
        <row r="692">
          <cell r="A692">
            <v>405301</v>
          </cell>
          <cell r="B692" t="str">
            <v xml:space="preserve">LINFADENECTOMIA RADICAL INGUINOFEMORAL, UNILATERAL </v>
          </cell>
          <cell r="C692">
            <v>110</v>
          </cell>
        </row>
        <row r="693">
          <cell r="A693">
            <v>405302</v>
          </cell>
          <cell r="B693" t="str">
            <v xml:space="preserve">LINFADENECTOMIA RADICAL INGUINOFEMORAL O ILIACA  BILATERAL </v>
          </cell>
          <cell r="C693">
            <v>265</v>
          </cell>
        </row>
        <row r="694">
          <cell r="A694">
            <v>405402</v>
          </cell>
          <cell r="B694" t="str">
            <v xml:space="preserve">LINFADENECTOMIA RADICAL EXTRAPERITONEAL </v>
          </cell>
          <cell r="C694">
            <v>150</v>
          </cell>
        </row>
        <row r="695">
          <cell r="A695">
            <v>405500</v>
          </cell>
          <cell r="B695" t="str">
            <v xml:space="preserve">ESCISION RADICAL DE GANGLIOS LINFATICOS RETROPERITONEALES SOD    (157) </v>
          </cell>
          <cell r="C695">
            <v>130</v>
          </cell>
        </row>
        <row r="696">
          <cell r="A696">
            <v>405401</v>
          </cell>
          <cell r="B696" t="str">
            <v xml:space="preserve">LINFADENECTOMIA RADICAL PELVICA </v>
          </cell>
          <cell r="C696">
            <v>130</v>
          </cell>
        </row>
        <row r="697">
          <cell r="A697">
            <v>397201</v>
          </cell>
          <cell r="B697" t="str">
            <v xml:space="preserve">EXPLORACION DE ARTERIAS EN CUERO CABELLUDO Y CARA </v>
          </cell>
          <cell r="C697">
            <v>75</v>
          </cell>
        </row>
        <row r="698">
          <cell r="A698">
            <v>397202</v>
          </cell>
          <cell r="B698" t="str">
            <v xml:space="preserve">EXPLORACION DE ARTERIAS ZONA I Y  III DE  CUELLO </v>
          </cell>
          <cell r="C698">
            <v>90</v>
          </cell>
        </row>
        <row r="699">
          <cell r="A699">
            <v>397203</v>
          </cell>
          <cell r="B699" t="str">
            <v xml:space="preserve">EXPLORACION DE ARTERIAS EN ZONA II DE CUELLO </v>
          </cell>
          <cell r="C699">
            <v>90</v>
          </cell>
        </row>
        <row r="700">
          <cell r="A700">
            <v>397204</v>
          </cell>
          <cell r="B700" t="str">
            <v xml:space="preserve">EXPLORACION DE VENAS EN CUERO CABELLUDO Y CARA </v>
          </cell>
          <cell r="C700">
            <v>75</v>
          </cell>
        </row>
        <row r="701">
          <cell r="A701">
            <v>397205</v>
          </cell>
          <cell r="B701" t="str">
            <v xml:space="preserve">EXPLORACION DE VENA EN ZONA I Y III DEL CUELLO </v>
          </cell>
          <cell r="C701">
            <v>90</v>
          </cell>
        </row>
        <row r="702">
          <cell r="A702">
            <v>397206</v>
          </cell>
          <cell r="B702" t="str">
            <v xml:space="preserve">EXPLORACION DE VENA EN ZONA II DEL CUELLO </v>
          </cell>
          <cell r="C702">
            <v>90</v>
          </cell>
        </row>
        <row r="703">
          <cell r="A703">
            <v>393201</v>
          </cell>
          <cell r="B703" t="str">
            <v xml:space="preserve">SUTURA DE ARTERIAS EN ZONA I Y III DEL CUELLO     (7) </v>
          </cell>
          <cell r="C703">
            <v>110</v>
          </cell>
        </row>
        <row r="704">
          <cell r="A704">
            <v>393202</v>
          </cell>
          <cell r="B704" t="str">
            <v xml:space="preserve">SUTURA DE ARTERIAS EN ZONA II DEL CUELLO    (7) </v>
          </cell>
          <cell r="C704">
            <v>110</v>
          </cell>
        </row>
        <row r="705">
          <cell r="A705">
            <v>393203</v>
          </cell>
          <cell r="B705" t="str">
            <v xml:space="preserve">SUTURA DE VENAS ZONA I Y III DE CUELLO    (7) </v>
          </cell>
          <cell r="C705">
            <v>110</v>
          </cell>
        </row>
        <row r="706">
          <cell r="A706">
            <v>393204</v>
          </cell>
          <cell r="B706" t="str">
            <v xml:space="preserve">SUTURA DE VENAS ZONA II DE CUELLO    (7) </v>
          </cell>
          <cell r="C706">
            <v>110</v>
          </cell>
        </row>
        <row r="707">
          <cell r="A707">
            <v>385201</v>
          </cell>
          <cell r="B707" t="str">
            <v xml:space="preserve">OCLUSION, PINZAMIENTO  O LIGADURA ARTERIAL EN ZONA I Y III DEL CUELLO    (7) </v>
          </cell>
          <cell r="C707">
            <v>110</v>
          </cell>
        </row>
        <row r="708">
          <cell r="A708">
            <v>385202</v>
          </cell>
          <cell r="B708" t="str">
            <v xml:space="preserve">OCLUSION, PINZAMIENTO  O LIGADURA ARTERIAL EN ZONA II DEL CUELLO    (7) </v>
          </cell>
          <cell r="C708">
            <v>110</v>
          </cell>
        </row>
        <row r="709">
          <cell r="A709">
            <v>385203</v>
          </cell>
          <cell r="B709" t="str">
            <v xml:space="preserve">OCLUSION, PINZAMIENTO  O LIGADURA VENOSA EN ZONA I Y III DEL CUELLO    (7) </v>
          </cell>
          <cell r="C709">
            <v>110</v>
          </cell>
        </row>
        <row r="710">
          <cell r="A710">
            <v>385204</v>
          </cell>
          <cell r="B710" t="str">
            <v xml:space="preserve">OCLUSION, PINZAMIENTO  O LIGADURA VENOSA EN ZONA II DEL CUELLO    (7) </v>
          </cell>
          <cell r="C710">
            <v>110</v>
          </cell>
        </row>
        <row r="711">
          <cell r="A711">
            <v>380201</v>
          </cell>
          <cell r="B711" t="str">
            <v xml:space="preserve">TROMBOEMBOLECTOMIA ARTERIAL DE ZONA I Y III DE CUELLO </v>
          </cell>
          <cell r="C711">
            <v>125</v>
          </cell>
        </row>
        <row r="712">
          <cell r="A712">
            <v>380202</v>
          </cell>
          <cell r="B712" t="str">
            <v xml:space="preserve">TROMBOEMBOLECTOMIA ARTERAL DE ZONA II DE CUELLO </v>
          </cell>
          <cell r="C712">
            <v>125</v>
          </cell>
        </row>
        <row r="713">
          <cell r="A713">
            <v>380203</v>
          </cell>
          <cell r="B713" t="str">
            <v xml:space="preserve">TROMBOEMBOLECTOMIA VENOSA DE ZONA I Y III DE  CUELLO </v>
          </cell>
          <cell r="C713">
            <v>125</v>
          </cell>
        </row>
        <row r="714">
          <cell r="A714">
            <v>380204</v>
          </cell>
          <cell r="B714" t="str">
            <v xml:space="preserve">TROMBOEMBOLECTOMIA VENOSA DE ZONA II DE  CUELLO </v>
          </cell>
          <cell r="C714">
            <v>125</v>
          </cell>
        </row>
        <row r="715">
          <cell r="A715">
            <v>381201</v>
          </cell>
          <cell r="B715" t="str">
            <v xml:space="preserve">ENDARTERECTOMIA DE LA CAROTIDA COMUN    (10) </v>
          </cell>
          <cell r="C715">
            <v>125</v>
          </cell>
        </row>
        <row r="716">
          <cell r="A716">
            <v>381202</v>
          </cell>
          <cell r="B716" t="str">
            <v xml:space="preserve">ENDARTERECTOMIA DE ARTERIA CAROTIDA EXTERNA    (10) </v>
          </cell>
          <cell r="C716">
            <v>125</v>
          </cell>
        </row>
        <row r="717">
          <cell r="A717">
            <v>383202</v>
          </cell>
          <cell r="B717" t="str">
            <v xml:space="preserve">RESECCION ARTERIAL CON ANASTOMOSIS TERMINO TERMINAL EN ZONA I Y III DE CUELLO   (11) </v>
          </cell>
          <cell r="C717">
            <v>180</v>
          </cell>
        </row>
        <row r="718">
          <cell r="A718">
            <v>383203</v>
          </cell>
          <cell r="B718" t="str">
            <v xml:space="preserve">RESECCION ARTERIAL CON ANASTOMOSIS TERMINO- TERMINAL EN ZONA II DE CUELLO    (11) </v>
          </cell>
          <cell r="C718">
            <v>180</v>
          </cell>
        </row>
        <row r="719">
          <cell r="A719">
            <v>383204</v>
          </cell>
          <cell r="B719" t="str">
            <v xml:space="preserve">RESECCION VENOSA CON ANASTOMOSIS TERMINO TERMINAL EN ZONA I Y III DE CUELLO    (11) </v>
          </cell>
          <cell r="C719">
            <v>180</v>
          </cell>
        </row>
        <row r="720">
          <cell r="A720">
            <v>383205</v>
          </cell>
          <cell r="B720" t="str">
            <v xml:space="preserve">RESECCION VENOSA CON ANASTOMOSIS TERMINO- TERMINAL EN ZONA II DE CUELLO </v>
          </cell>
          <cell r="C720">
            <v>180</v>
          </cell>
        </row>
        <row r="721">
          <cell r="A721">
            <v>384201</v>
          </cell>
          <cell r="B721" t="str">
            <v xml:space="preserve">RESECCION CON INJERTO AUTOLOGO O PROTESIS DE VASOS DE LA ZONA I Y III DEL CUELLO    (11) </v>
          </cell>
          <cell r="C721">
            <v>300</v>
          </cell>
        </row>
        <row r="722">
          <cell r="A722">
            <v>384202</v>
          </cell>
          <cell r="B722" t="str">
            <v xml:space="preserve">RESECCION CON INJERTO AUTOLOGO O PROTESIS DE VASOS DE LA ZONA II DE CUELLO    (11) </v>
          </cell>
          <cell r="C722">
            <v>300</v>
          </cell>
        </row>
        <row r="723">
          <cell r="A723">
            <v>380601</v>
          </cell>
          <cell r="B723" t="str">
            <v xml:space="preserve">TROMBOEMBOLECTOMIA DE ARTERIAS ABDOMINALES VIA ABIERTA </v>
          </cell>
          <cell r="C723">
            <v>100</v>
          </cell>
        </row>
        <row r="724">
          <cell r="A724">
            <v>380700</v>
          </cell>
          <cell r="B724" t="str">
            <v xml:space="preserve">TROMBOEMBOLECTOMIA DE VENAS ABDOMINALES SOD </v>
          </cell>
          <cell r="C724">
            <v>100</v>
          </cell>
        </row>
        <row r="725">
          <cell r="A725">
            <v>380701</v>
          </cell>
          <cell r="B725" t="str">
            <v xml:space="preserve">TROMBOEMBOLECTOMIA DE  VENAS ABDOMINALES, VIA ABIERTA </v>
          </cell>
          <cell r="C725">
            <v>100</v>
          </cell>
        </row>
        <row r="726">
          <cell r="A726">
            <v>381603</v>
          </cell>
          <cell r="B726" t="str">
            <v xml:space="preserve">ENDARTERECTOMIA AORTOILIACA    (76) </v>
          </cell>
          <cell r="C726">
            <v>100</v>
          </cell>
        </row>
        <row r="727">
          <cell r="A727">
            <v>381400</v>
          </cell>
          <cell r="B727" t="str">
            <v xml:space="preserve">ENDARTERECTOMIA DE AORTA SOD    (76) </v>
          </cell>
          <cell r="C727">
            <v>185</v>
          </cell>
        </row>
        <row r="728">
          <cell r="A728">
            <v>384400</v>
          </cell>
          <cell r="B728" t="str">
            <v xml:space="preserve">RESECCION CON SUSTITUCION DE AORTA ABDOMINAL SOD </v>
          </cell>
          <cell r="C728">
            <v>250</v>
          </cell>
        </row>
        <row r="729">
          <cell r="A729">
            <v>392604</v>
          </cell>
          <cell r="B729" t="str">
            <v xml:space="preserve">DERIVACION AORTICO-MESENTERICO SUPERIOR </v>
          </cell>
          <cell r="C729">
            <v>250</v>
          </cell>
        </row>
        <row r="730">
          <cell r="A730">
            <v>384600</v>
          </cell>
          <cell r="B730" t="str">
            <v xml:space="preserve">RESECCION CON SUSTITUCION DE ARTERIAS ABDOMINALES SOD </v>
          </cell>
          <cell r="C730">
            <v>200</v>
          </cell>
        </row>
        <row r="731">
          <cell r="A731">
            <v>381500</v>
          </cell>
          <cell r="B731" t="str">
            <v xml:space="preserve">ENDARTERECTOMIA DE VASOS TORACICOS SOD   (76) </v>
          </cell>
          <cell r="C731">
            <v>185</v>
          </cell>
        </row>
        <row r="732">
          <cell r="A732">
            <v>392400</v>
          </cell>
          <cell r="B732" t="str">
            <v xml:space="preserve">DERIVACION AORTA-RENAL SOD    (12) </v>
          </cell>
          <cell r="C732">
            <v>240</v>
          </cell>
        </row>
        <row r="733">
          <cell r="A733">
            <v>392501</v>
          </cell>
          <cell r="B733" t="str">
            <v xml:space="preserve">DERIVACION AORTO-FEMORAL    (12) </v>
          </cell>
          <cell r="C733">
            <v>240</v>
          </cell>
        </row>
        <row r="734">
          <cell r="A734">
            <v>392502</v>
          </cell>
          <cell r="B734" t="str">
            <v xml:space="preserve">DERIVACION AORTO-ILIACA    (12) </v>
          </cell>
          <cell r="C734">
            <v>240</v>
          </cell>
        </row>
        <row r="735">
          <cell r="A735">
            <v>381601</v>
          </cell>
          <cell r="B735" t="str">
            <v xml:space="preserve">ENDARTERECTOMIA RENAL   (76) </v>
          </cell>
          <cell r="C735">
            <v>155</v>
          </cell>
        </row>
        <row r="736">
          <cell r="A736">
            <v>381602</v>
          </cell>
          <cell r="B736" t="str">
            <v xml:space="preserve">ENDARTERECTOMIA  CELIACA Y/O MESENTERICA    (76) </v>
          </cell>
          <cell r="C736">
            <v>155</v>
          </cell>
        </row>
        <row r="737">
          <cell r="A737">
            <v>383601</v>
          </cell>
          <cell r="B737" t="str">
            <v xml:space="preserve">RESECCION CON ANASTOMOSIS TERMINO-TERMINAL DE ARTERIAS ABDOMINALES   </v>
          </cell>
          <cell r="C737">
            <v>200</v>
          </cell>
        </row>
        <row r="738">
          <cell r="A738">
            <v>383701</v>
          </cell>
          <cell r="B738" t="str">
            <v xml:space="preserve">RESECCION CON ANASTOMOSIS TERMINO- TERMINAL DE VENAS ABDOMINALES    (11) </v>
          </cell>
          <cell r="C738">
            <v>250</v>
          </cell>
        </row>
        <row r="739">
          <cell r="A739">
            <v>384700</v>
          </cell>
          <cell r="B739" t="str">
            <v xml:space="preserve">RESECCION CON SUSTITUCION DE VENAS ABDOMINALES SOD    (11) </v>
          </cell>
          <cell r="C739">
            <v>250</v>
          </cell>
        </row>
        <row r="740">
          <cell r="A740">
            <v>388700</v>
          </cell>
          <cell r="B740" t="str">
            <v xml:space="preserve">LIGADURA Y ESCISIÓN DE VENAS VARICOSAS ABDOMINALES SOD </v>
          </cell>
          <cell r="C740">
            <v>125</v>
          </cell>
        </row>
        <row r="741">
          <cell r="A741">
            <v>384500</v>
          </cell>
          <cell r="B741" t="str">
            <v xml:space="preserve">RESECCION CON SUSTITUCION DE VASOS TORACICOS SOD </v>
          </cell>
          <cell r="C741">
            <v>200</v>
          </cell>
        </row>
        <row r="742">
          <cell r="A742">
            <v>385500</v>
          </cell>
          <cell r="B742" t="str">
            <v xml:space="preserve">OCLUSION, PINZAMIENTO  O LIGADURA DE VASOS TORACICOS SOD </v>
          </cell>
          <cell r="C742">
            <v>125</v>
          </cell>
        </row>
        <row r="743">
          <cell r="A743">
            <v>390200</v>
          </cell>
          <cell r="B743" t="str">
            <v xml:space="preserve">ANASTOMOSIS (INJERTO) SUBCLAVIA-PULMONAR SOD </v>
          </cell>
          <cell r="C743">
            <v>200</v>
          </cell>
        </row>
        <row r="744">
          <cell r="A744">
            <v>391201</v>
          </cell>
          <cell r="B744" t="str">
            <v xml:space="preserve">DERIVACION YUGULO-CAVA </v>
          </cell>
          <cell r="C744">
            <v>200</v>
          </cell>
        </row>
        <row r="745">
          <cell r="A745">
            <v>391202</v>
          </cell>
          <cell r="B745" t="str">
            <v xml:space="preserve">DERIVACION YUGULO- ATRIAL </v>
          </cell>
          <cell r="C745">
            <v>200</v>
          </cell>
        </row>
        <row r="746">
          <cell r="A746">
            <v>392100</v>
          </cell>
          <cell r="B746" t="str">
            <v xml:space="preserve">ANASTOMOSIS DE VENA CAVA-ARTERIA PULMONAR SOD </v>
          </cell>
          <cell r="C746">
            <v>200</v>
          </cell>
        </row>
        <row r="747">
          <cell r="A747">
            <v>392201</v>
          </cell>
          <cell r="B747" t="str">
            <v xml:space="preserve">DERIVACION DE AORTA A CAROTIDA </v>
          </cell>
          <cell r="C747">
            <v>200</v>
          </cell>
        </row>
        <row r="748">
          <cell r="A748">
            <v>392203</v>
          </cell>
          <cell r="B748" t="str">
            <v xml:space="preserve">DERIVACION O PUENTE SUBCLAVIO- SUBCLAVIO </v>
          </cell>
          <cell r="C748">
            <v>200</v>
          </cell>
        </row>
        <row r="749">
          <cell r="A749">
            <v>392204</v>
          </cell>
          <cell r="B749" t="str">
            <v xml:space="preserve">DERIVACION O PUENTE AORTO- SUBCLAVIO </v>
          </cell>
          <cell r="C749">
            <v>200</v>
          </cell>
        </row>
        <row r="750">
          <cell r="A750">
            <v>381501</v>
          </cell>
          <cell r="B750" t="str">
            <v xml:space="preserve">TROMBOENDARTERECTOMIA PULMONAR     (76) </v>
          </cell>
          <cell r="C750">
            <v>350</v>
          </cell>
        </row>
        <row r="751">
          <cell r="A751">
            <v>383401</v>
          </cell>
          <cell r="B751" t="str">
            <v xml:space="preserve">RECONSTRUCION  DE AORTA TORACICA ASCENDENTE </v>
          </cell>
          <cell r="C751">
            <v>410</v>
          </cell>
        </row>
        <row r="752">
          <cell r="A752">
            <v>383402</v>
          </cell>
          <cell r="B752" t="str">
            <v xml:space="preserve">RECONSTRUCCION DEL CAYADO AORTICO </v>
          </cell>
          <cell r="C752">
            <v>500</v>
          </cell>
        </row>
        <row r="753">
          <cell r="A753">
            <v>383403</v>
          </cell>
          <cell r="B753" t="str">
            <v xml:space="preserve">RECONSTRUCION DE AORTA TORACICA DESCENDENTE </v>
          </cell>
          <cell r="C753">
            <v>400</v>
          </cell>
        </row>
        <row r="754">
          <cell r="A754">
            <v>383405</v>
          </cell>
          <cell r="B754" t="str">
            <v xml:space="preserve">RECONSTRUCION AORTICA TORACO- ABDOMINAL (METODOS CLASICO, DE KOUCHOUKOSY DE LA TROMPA DE ELEFANTE) </v>
          </cell>
          <cell r="C754">
            <v>500</v>
          </cell>
        </row>
        <row r="755">
          <cell r="A755">
            <v>358701</v>
          </cell>
          <cell r="B755" t="str">
            <v xml:space="preserve">REPARACION DE COARTACION AORTICA CON RESECCION Y ANASTOMOSIS T-T. </v>
          </cell>
          <cell r="C755">
            <v>350</v>
          </cell>
        </row>
        <row r="756">
          <cell r="A756">
            <v>358702</v>
          </cell>
          <cell r="B756" t="str">
            <v xml:space="preserve">REPARACION DE COARTACION AORTICA CON  RESECCION Y COLGAJO DE SUBCLAVIA </v>
          </cell>
          <cell r="C756">
            <v>350</v>
          </cell>
        </row>
        <row r="757">
          <cell r="A757">
            <v>358703</v>
          </cell>
          <cell r="B757" t="str">
            <v xml:space="preserve">REPARACION DE COARTACION AORTICA CON INTERPOSICION DE INJERTO </v>
          </cell>
          <cell r="C757">
            <v>350</v>
          </cell>
        </row>
        <row r="758">
          <cell r="A758">
            <v>390100</v>
          </cell>
          <cell r="B758" t="str">
            <v xml:space="preserve">ANASTOMOSIS (INJERTO) AORTA ASCENDENTE-ARTERIA PULMONAR SOD </v>
          </cell>
          <cell r="C758">
            <v>350</v>
          </cell>
        </row>
        <row r="759">
          <cell r="A759">
            <v>358001</v>
          </cell>
          <cell r="B759" t="str">
            <v xml:space="preserve">REPARACION DE CANAL ATRIO-VENTRICULAR PARCIAL </v>
          </cell>
          <cell r="C759">
            <v>300</v>
          </cell>
        </row>
        <row r="760">
          <cell r="A760">
            <v>358301</v>
          </cell>
          <cell r="B760" t="str">
            <v xml:space="preserve">CIERRE DE DUCTUS ARTERIOSO PERSITENTE  POR TORACOTOMIA </v>
          </cell>
          <cell r="C760">
            <v>300</v>
          </cell>
        </row>
        <row r="761">
          <cell r="A761">
            <v>358803</v>
          </cell>
          <cell r="B761" t="str">
            <v xml:space="preserve">REPARO DE VENTANA AORTOPULMONAR CON PARCHE AORTICO Y/O PULMONAR </v>
          </cell>
          <cell r="C761">
            <v>300</v>
          </cell>
        </row>
        <row r="762">
          <cell r="A762">
            <v>359200</v>
          </cell>
          <cell r="B762" t="str">
            <v xml:space="preserve">CREACION DE CONDUCTO ENTRE EL VENTRICULO DERECHO Y LA ARTERIA PULMONAR SOD </v>
          </cell>
          <cell r="C762">
            <v>300</v>
          </cell>
        </row>
        <row r="763">
          <cell r="A763">
            <v>359300</v>
          </cell>
          <cell r="B763" t="str">
            <v xml:space="preserve">CREACION DE CONDUCTO ENTRE EL VENTRICULO IZQUIERDO Y LA AORTA SOD </v>
          </cell>
          <cell r="C763">
            <v>300</v>
          </cell>
        </row>
        <row r="764">
          <cell r="A764">
            <v>359401</v>
          </cell>
          <cell r="B764" t="str">
            <v xml:space="preserve">CREACION DE CONDUCTO ENTRE AURICULA Y ARTERIA PULMONAR </v>
          </cell>
          <cell r="C764">
            <v>300</v>
          </cell>
        </row>
        <row r="765">
          <cell r="A765">
            <v>359402</v>
          </cell>
          <cell r="B765" t="str">
            <v xml:space="preserve">CREACION DE FISTULAS SISTEMICO-PULMONARES </v>
          </cell>
          <cell r="C765">
            <v>300</v>
          </cell>
        </row>
        <row r="766">
          <cell r="A766">
            <v>359403</v>
          </cell>
          <cell r="B766" t="str">
            <v xml:space="preserve">DERIVACION CAVO- PULMONAR TOTAL [FONTAN] </v>
          </cell>
          <cell r="C766">
            <v>300</v>
          </cell>
        </row>
        <row r="767">
          <cell r="A767">
            <v>359404</v>
          </cell>
          <cell r="B767" t="str">
            <v xml:space="preserve">DERIVACION CAVO SUPERIOR A ARTERIA PULMONAR [GLENN CLASICO O BIDIRECCIONAL] </v>
          </cell>
          <cell r="C767">
            <v>300</v>
          </cell>
        </row>
        <row r="768">
          <cell r="A768">
            <v>359405</v>
          </cell>
          <cell r="B768" t="str">
            <v xml:space="preserve">DERIVACION CAVO SUPERIOR- PULMONAR,  DEJANDO FLUJO ANTEROGRADO (REPARO UNO Y MEDIO VENTRICULAR) </v>
          </cell>
          <cell r="C768">
            <v>300</v>
          </cell>
        </row>
        <row r="769">
          <cell r="A769">
            <v>359700</v>
          </cell>
          <cell r="B769" t="str">
            <v xml:space="preserve">CERCLAJE DE ARTERIA PULMONAR SOD </v>
          </cell>
          <cell r="C769">
            <v>300</v>
          </cell>
        </row>
        <row r="770">
          <cell r="A770">
            <v>373600</v>
          </cell>
          <cell r="B770" t="str">
            <v xml:space="preserve">EXTRACCION DE CUERPO EXTRAÑO INTRACARDIACO SOD </v>
          </cell>
          <cell r="C770">
            <v>310</v>
          </cell>
        </row>
        <row r="771">
          <cell r="A771">
            <v>373700</v>
          </cell>
          <cell r="B771" t="str">
            <v xml:space="preserve">EXTRACCION DE CUERPO EXTRAÑO INTRAPERICARDICO SOD </v>
          </cell>
          <cell r="C771">
            <v>150</v>
          </cell>
        </row>
        <row r="772">
          <cell r="A772">
            <v>373103</v>
          </cell>
          <cell r="B772" t="str">
            <v xml:space="preserve">ESCISIÓN DE QUISTE O TUMOR PERICARDICO </v>
          </cell>
          <cell r="C772">
            <v>150</v>
          </cell>
        </row>
        <row r="773">
          <cell r="A773">
            <v>373301</v>
          </cell>
          <cell r="B773" t="str">
            <v xml:space="preserve">ESCISION DE TUMOR DEL CORAZON   (75) </v>
          </cell>
          <cell r="C773">
            <v>400</v>
          </cell>
        </row>
        <row r="774">
          <cell r="A774">
            <v>373303</v>
          </cell>
          <cell r="B774" t="str">
            <v xml:space="preserve">RESECCION ENDOMIOCARDICA    (75) </v>
          </cell>
          <cell r="C774">
            <v>400</v>
          </cell>
        </row>
        <row r="775">
          <cell r="A775">
            <v>373100</v>
          </cell>
          <cell r="B775" t="str">
            <v xml:space="preserve">PERICARDIECTOMIA SOD </v>
          </cell>
          <cell r="C775">
            <v>240</v>
          </cell>
        </row>
        <row r="776">
          <cell r="A776">
            <v>373200</v>
          </cell>
          <cell r="B776" t="str">
            <v xml:space="preserve">ESCISION DE ANEURISMA DE CORAZON SOD </v>
          </cell>
          <cell r="C776">
            <v>400</v>
          </cell>
        </row>
        <row r="777">
          <cell r="A777">
            <v>371200</v>
          </cell>
          <cell r="B777" t="str">
            <v xml:space="preserve">PERICARDIOTOMIA SOD   (144) </v>
          </cell>
          <cell r="C777">
            <v>100</v>
          </cell>
        </row>
        <row r="778">
          <cell r="A778">
            <v>374300</v>
          </cell>
          <cell r="B778" t="str">
            <v xml:space="preserve">PERICARDIORRAFIA SOD </v>
          </cell>
          <cell r="C778">
            <v>125</v>
          </cell>
        </row>
        <row r="779">
          <cell r="A779">
            <v>351100</v>
          </cell>
          <cell r="B779" t="str">
            <v xml:space="preserve">COMISUROTOMIA, VALVULOTOMIA O VALVULOPLASTIA AORTICA VIA ABIERTA SOD </v>
          </cell>
          <cell r="C779">
            <v>450</v>
          </cell>
        </row>
        <row r="780">
          <cell r="A780">
            <v>352100</v>
          </cell>
          <cell r="B780" t="str">
            <v xml:space="preserve">REEMPLAZO DE LA VALVULA AORTICA CON PROTESIS MECANICA O BIOPROTESIS (AUTOLOGA O HETEROLOGA) SOD </v>
          </cell>
          <cell r="C780">
            <v>450</v>
          </cell>
        </row>
        <row r="781">
          <cell r="A781">
            <v>352600</v>
          </cell>
          <cell r="B781" t="str">
            <v xml:space="preserve">REEMPLAZO DE LA VALVULA AORTICA Y AORTA ASCENDENTE SOD </v>
          </cell>
          <cell r="C781">
            <v>680</v>
          </cell>
        </row>
        <row r="782">
          <cell r="A782">
            <v>351200</v>
          </cell>
          <cell r="B782" t="str">
            <v xml:space="preserve">COMISUROTOMIA, VALVULOTOMIA O VALVULOPLASTIA  MITRAL VIA ABIERTA SOD </v>
          </cell>
          <cell r="C782">
            <v>425</v>
          </cell>
        </row>
        <row r="783">
          <cell r="A783">
            <v>352200</v>
          </cell>
          <cell r="B783" t="str">
            <v xml:space="preserve">REEMPLAZO DE VALVULA MITRAL CON PROTESIS O BIOPROTESIS (AUTOLOGA O HETEROLOGA) SOD </v>
          </cell>
          <cell r="C783">
            <v>450</v>
          </cell>
        </row>
        <row r="784">
          <cell r="A784">
            <v>351400</v>
          </cell>
          <cell r="B784" t="str">
            <v xml:space="preserve">COMISUROTOMIA, VALVULOTOMIA O VALVULOPLASTIA  TRICUSPIDEA VIA ABIERTA SOD </v>
          </cell>
          <cell r="C784">
            <v>400</v>
          </cell>
        </row>
        <row r="785">
          <cell r="A785">
            <v>352700</v>
          </cell>
          <cell r="B785" t="str">
            <v xml:space="preserve">REINTERVENCION POR DISFUNCION PROTESICA VALVULAR SIN REEMPLAZO  O SUSTITUCION SOD </v>
          </cell>
          <cell r="C785">
            <v>350</v>
          </cell>
        </row>
        <row r="786">
          <cell r="A786">
            <v>352300</v>
          </cell>
          <cell r="B786" t="str">
            <v xml:space="preserve">REEMPLAZO DE VALVULA TRICUSPIDE CON PROTESIS MECANICA O BIOPROTESIS (AUTOLOGA O HETEROLOGA) SOD </v>
          </cell>
          <cell r="C786">
            <v>450</v>
          </cell>
        </row>
        <row r="787">
          <cell r="A787">
            <v>351300</v>
          </cell>
          <cell r="B787" t="str">
            <v xml:space="preserve">COMISUROTOMIA, VALVULOTOMIA O VALVULOPLASTIA PULMONAR VIA ABIERTA SOD </v>
          </cell>
          <cell r="C787">
            <v>385</v>
          </cell>
        </row>
        <row r="788">
          <cell r="A788">
            <v>352400</v>
          </cell>
          <cell r="B788" t="str">
            <v xml:space="preserve">REEMPLAZO O RECONSTRUCCION DE DOS O TRES VALVULAS SOD    (199) </v>
          </cell>
          <cell r="C788">
            <v>500</v>
          </cell>
        </row>
        <row r="789">
          <cell r="A789">
            <v>352500</v>
          </cell>
          <cell r="B789" t="str">
            <v xml:space="preserve">REINTERVENCION PARA SUSTITUCIÓN DE PROTESIS VALVULARES  SOD *    (200) </v>
          </cell>
          <cell r="C789">
            <v>550</v>
          </cell>
        </row>
        <row r="790">
          <cell r="A790">
            <v>355101</v>
          </cell>
          <cell r="B790" t="str">
            <v xml:space="preserve">REPARACION DE DEFECTO DE TABIQUE INTERAURICULAR CON PROTESIS </v>
          </cell>
          <cell r="C790">
            <v>370</v>
          </cell>
        </row>
        <row r="791">
          <cell r="A791">
            <v>356100</v>
          </cell>
          <cell r="B791" t="str">
            <v xml:space="preserve">ATRIOSEPTOPLASTIA CON INJERTO (PARCHE) DE TEJIDO SOD * </v>
          </cell>
          <cell r="C791">
            <v>370</v>
          </cell>
        </row>
        <row r="792">
          <cell r="A792">
            <v>356101</v>
          </cell>
          <cell r="B792" t="str">
            <v xml:space="preserve">REPARACION DE DEFECTO INTERAURICULAR CON SUTURA CONTINUA </v>
          </cell>
          <cell r="C792">
            <v>370</v>
          </cell>
        </row>
        <row r="793">
          <cell r="A793">
            <v>355201</v>
          </cell>
          <cell r="B793" t="str">
            <v xml:space="preserve">REPARACION DE DEFECTO DE TABIQUE INTERVENTRICULAR CON PROTESIS </v>
          </cell>
          <cell r="C793">
            <v>400</v>
          </cell>
        </row>
        <row r="794">
          <cell r="A794">
            <v>356201</v>
          </cell>
          <cell r="B794" t="str">
            <v xml:space="preserve">REPARACION DE DEFECTO INTERVENTRICULAR CON PARCHE A TRAVES DE AURICULA DERECHA, VENTRICULOTOMIA DERECHA O ARTERIOTOMIA PULMONAR O AORTICA </v>
          </cell>
          <cell r="C794">
            <v>400</v>
          </cell>
        </row>
        <row r="795">
          <cell r="A795">
            <v>356202</v>
          </cell>
          <cell r="B795" t="str">
            <v xml:space="preserve">REPARACION DE DEFECTO INTERVENTRICULAR CON PARCHE A TRAVES DE VENTRICULOTOMIA IZQUIERDA </v>
          </cell>
          <cell r="C795">
            <v>400</v>
          </cell>
        </row>
        <row r="796">
          <cell r="A796">
            <v>358800</v>
          </cell>
          <cell r="B796" t="str">
            <v xml:space="preserve">CORRECCION TOTAL DE TRANSPOSICION DE GRANDES VASOS SOD * </v>
          </cell>
          <cell r="C796">
            <v>550</v>
          </cell>
        </row>
        <row r="797">
          <cell r="A797">
            <v>358801</v>
          </cell>
          <cell r="B797" t="str">
            <v xml:space="preserve">TRANSPOSICION DEL RETORNO VENOSO CON PARCHE O SEPTACION INTERAURICULAR [MUSTARD Y SENNING] </v>
          </cell>
          <cell r="C797">
            <v>550</v>
          </cell>
        </row>
        <row r="798">
          <cell r="A798">
            <v>358802</v>
          </cell>
          <cell r="B798" t="str">
            <v xml:space="preserve">TRANSPOSICION ARTERIAL CON REIMPLANTE DE CORONARIAS [JATENE] </v>
          </cell>
          <cell r="C798">
            <v>550</v>
          </cell>
        </row>
        <row r="799">
          <cell r="A799">
            <v>358002</v>
          </cell>
          <cell r="B799" t="str">
            <v xml:space="preserve">REPARACION DE CANAL ATRIO-VENTRICULAR COMPLETO ( RASTELLY A, B, C. ) </v>
          </cell>
          <cell r="C799">
            <v>550</v>
          </cell>
        </row>
        <row r="800">
          <cell r="A800">
            <v>358101</v>
          </cell>
          <cell r="B800" t="str">
            <v xml:space="preserve">REPARACION DE TETRALOGIA DE FALLOT CON ESTENOSIS DE RAMAS PULMONARES </v>
          </cell>
          <cell r="C800">
            <v>550</v>
          </cell>
        </row>
        <row r="801">
          <cell r="A801">
            <v>358102</v>
          </cell>
          <cell r="B801" t="str">
            <v xml:space="preserve">REPARACION TRANSATRIAL DE LA TETRALOGIA DE FALLOT CON ESTENOSIS PULMONAR </v>
          </cell>
          <cell r="C801">
            <v>550</v>
          </cell>
        </row>
        <row r="802">
          <cell r="A802">
            <v>358103</v>
          </cell>
          <cell r="B802" t="str">
            <v xml:space="preserve">REPARACION  TRANSVENTRICULAR DE LA TETRALOGIA DE FALLOT </v>
          </cell>
          <cell r="C802">
            <v>550</v>
          </cell>
        </row>
        <row r="803">
          <cell r="A803">
            <v>358104</v>
          </cell>
          <cell r="B803" t="str">
            <v xml:space="preserve">REPARACION DE TETRALOGIA DE FALLOT CON ESTENOSIS DE BIFURCACION DEL TRONCO PULMONAR </v>
          </cell>
          <cell r="C803">
            <v>550</v>
          </cell>
        </row>
        <row r="804">
          <cell r="A804">
            <v>358105</v>
          </cell>
          <cell r="B804" t="str">
            <v xml:space="preserve">REPARACION DE TETRALOGIA DE FALLOT CON CORONARIA ANOMALA ( DESCENDENTE ANTERIOR ORIGINADA DE LA CORONARIA DERECHA) </v>
          </cell>
          <cell r="C804">
            <v>550</v>
          </cell>
        </row>
        <row r="805">
          <cell r="A805">
            <v>358106</v>
          </cell>
          <cell r="B805" t="str">
            <v xml:space="preserve">REPARACION DE TETRALOGIA DE FALLOT CON FISTULA SISTEMICO PULMONAR PREVIA </v>
          </cell>
          <cell r="C805">
            <v>550</v>
          </cell>
        </row>
        <row r="806">
          <cell r="A806">
            <v>358201</v>
          </cell>
          <cell r="B806" t="str">
            <v xml:space="preserve">REPARACION COMPLETA DE DRENAJE VENOSO PULMONAR ANOMALO TOTAL SUPRACARDIACO </v>
          </cell>
          <cell r="C806">
            <v>550</v>
          </cell>
        </row>
        <row r="807">
          <cell r="A807">
            <v>358202</v>
          </cell>
          <cell r="B807" t="str">
            <v xml:space="preserve">REPARACION COMPLETA DE DRENAJE VENOSO PULMONAR ANOMALO TOTAL INFRACARDIACO </v>
          </cell>
          <cell r="C807">
            <v>550</v>
          </cell>
        </row>
        <row r="808">
          <cell r="A808">
            <v>358203</v>
          </cell>
          <cell r="B808" t="str">
            <v xml:space="preserve">REPARACION COMPLETA DE DRENAJE VENOSO PULMONAR ANOMALO TOTAL A SENO CORONARIO O INTRACARDIACO </v>
          </cell>
          <cell r="C808">
            <v>550</v>
          </cell>
        </row>
        <row r="809">
          <cell r="A809">
            <v>358204</v>
          </cell>
          <cell r="B809" t="str">
            <v xml:space="preserve">REPARACION COMPLETA DE DRENAJE VENOSO PULMONAR ANOMALO TOTAL A AURICULA DERECHA </v>
          </cell>
          <cell r="C809">
            <v>550</v>
          </cell>
        </row>
        <row r="810">
          <cell r="A810">
            <v>358205</v>
          </cell>
          <cell r="B810" t="str">
            <v xml:space="preserve">REPARACION COMPLETA DE DRENAJE VENOSO PULMONAR ANOMALO TOTAL A VENA INFRADIAFRAGMATICA </v>
          </cell>
          <cell r="C810">
            <v>550</v>
          </cell>
        </row>
        <row r="811">
          <cell r="A811">
            <v>358206</v>
          </cell>
          <cell r="B811" t="str">
            <v xml:space="preserve">REPARACION COMPLETA DE DRENAJE VENOSO PULMONAR ANOMALO TOTAL MIXTO </v>
          </cell>
          <cell r="C811">
            <v>550</v>
          </cell>
        </row>
        <row r="812">
          <cell r="A812">
            <v>358207</v>
          </cell>
          <cell r="B812" t="str">
            <v xml:space="preserve">REPARACION  DE DRENAJE VENOSO PULMONAR ANOMALO PARCIAL DE VENAS PULMONARES DERECHAS A VENA CAVA SUPERIOR </v>
          </cell>
          <cell r="C812">
            <v>550</v>
          </cell>
        </row>
        <row r="813">
          <cell r="A813">
            <v>358208</v>
          </cell>
          <cell r="B813" t="str">
            <v xml:space="preserve">REPARACION  DE DRENAJE VENOSO PULMONAR ANOMALO PARCIAL DE VENAS PULMONARES DERECHAS A VENA CAVA INFERIOR </v>
          </cell>
          <cell r="C813">
            <v>550</v>
          </cell>
        </row>
        <row r="814">
          <cell r="A814">
            <v>358209</v>
          </cell>
          <cell r="B814" t="str">
            <v xml:space="preserve">REPARACION  DE DRENAJE VENOSO PULMONAR ANOMALO PARCIAL DE VENAS PULMONARES IZQUIERDA A VENA INNOMINADA </v>
          </cell>
          <cell r="C814">
            <v>550</v>
          </cell>
        </row>
        <row r="815">
          <cell r="A815">
            <v>358306</v>
          </cell>
          <cell r="B815" t="str">
            <v xml:space="preserve">REPARO  DEL TRUNCUS ARTERIOSO CON HOMOINJERTO O CON TEJIDO AUTOLOGO </v>
          </cell>
          <cell r="C815">
            <v>550</v>
          </cell>
        </row>
        <row r="816">
          <cell r="A816">
            <v>358307</v>
          </cell>
          <cell r="B816" t="str">
            <v xml:space="preserve">REPARO  DEL TRUNCUS ARTERIOSO CON CONDUCTO EXTERNO </v>
          </cell>
          <cell r="C816">
            <v>550</v>
          </cell>
        </row>
        <row r="817">
          <cell r="A817">
            <v>358308</v>
          </cell>
          <cell r="B817" t="str">
            <v xml:space="preserve">REPARO  DEL TRUNCUS ARTERIOSO CON PARCHE PERICARDICO DEJANDO ARTERIA PULMONAR ANTERIOR A LA AORTA [LECOMPTE] </v>
          </cell>
          <cell r="C817">
            <v>550</v>
          </cell>
        </row>
        <row r="818">
          <cell r="A818">
            <v>358401</v>
          </cell>
          <cell r="B818" t="str">
            <v xml:space="preserve">REPARO DE LA DOBLE SALIDA DEL VENTRICULO IZQUIERDO Y CONEXION ATRIOVENTRICULAR CONCORDANTE O DISCORDANTE </v>
          </cell>
          <cell r="C818">
            <v>550</v>
          </cell>
        </row>
        <row r="819">
          <cell r="A819">
            <v>358402</v>
          </cell>
          <cell r="B819" t="str">
            <v xml:space="preserve">REPARO DE LA DOBLE SALIDA DEL VENTRICULO IZQUIERDO CON ESTENOSIS PULMONAR </v>
          </cell>
          <cell r="C819">
            <v>550</v>
          </cell>
        </row>
        <row r="820">
          <cell r="A820">
            <v>358403</v>
          </cell>
          <cell r="B820" t="str">
            <v xml:space="preserve">REPARO DE LA DOBLE SALIDA DEL VENTRICULO IZQUIERDO E HIPOPLASIA DEL VENTRICULO DERECHO </v>
          </cell>
          <cell r="C820">
            <v>550</v>
          </cell>
        </row>
        <row r="821">
          <cell r="A821">
            <v>358501</v>
          </cell>
          <cell r="B821" t="str">
            <v xml:space="preserve">REPARO  DEL DOBLE  TRACTO DE SALIDA DEL VENTRICULO DERECHO CON CIV SUBAORTICA Y ESTENOSIS PULMONAR </v>
          </cell>
          <cell r="C821">
            <v>550</v>
          </cell>
        </row>
        <row r="822">
          <cell r="A822">
            <v>358502</v>
          </cell>
          <cell r="B822" t="str">
            <v xml:space="preserve">REPARO DE DEFECTO VENTRICULAR POR TRANSPOSICION AORTA CABALGAMIENTO PULMONAR [CORAZÓN DE TAUSSING- BING] </v>
          </cell>
          <cell r="C822">
            <v>550</v>
          </cell>
        </row>
        <row r="823">
          <cell r="A823">
            <v>358503</v>
          </cell>
          <cell r="B823" t="str">
            <v xml:space="preserve">REPARO DEL DOBLE TRACTO DE SALIDA DEL VENTRICULO DERECHO CON CIV DOBLE/ RELACIONADA </v>
          </cell>
          <cell r="C823">
            <v>550</v>
          </cell>
        </row>
        <row r="824">
          <cell r="A824">
            <v>358504</v>
          </cell>
          <cell r="B824" t="str">
            <v xml:space="preserve">REPARODEL DOBLE TRACTO DE SALIDA DEL VENTRICULO DERECHO CON CIV NO RELACIONADA </v>
          </cell>
          <cell r="C824">
            <v>550</v>
          </cell>
        </row>
        <row r="825">
          <cell r="A825">
            <v>358505</v>
          </cell>
          <cell r="B825" t="str">
            <v xml:space="preserve">REPARO DEL DOBLE TRACTO DE SALIDA DEL VENTRICULO DERECHO CON CANAL AV </v>
          </cell>
          <cell r="C825">
            <v>550</v>
          </cell>
        </row>
        <row r="826">
          <cell r="A826">
            <v>358506</v>
          </cell>
          <cell r="B826" t="str">
            <v xml:space="preserve">REPARO DEL DOBLE TRACTO DE SALIDA DEL VENTRICULO DERECHO CON L- MALPOSICION DE LA AORTA </v>
          </cell>
          <cell r="C826">
            <v>550</v>
          </cell>
        </row>
        <row r="827">
          <cell r="A827">
            <v>358507</v>
          </cell>
          <cell r="B827" t="str">
            <v xml:space="preserve">REPARO DEL DOBLE TRACTO DE SALIDA DEL VENTRICULO DERECHO Y CONEXIÓN ATRIOVENTRICULAR DISCORDANTE </v>
          </cell>
          <cell r="C827">
            <v>550</v>
          </cell>
        </row>
        <row r="828">
          <cell r="A828">
            <v>358508</v>
          </cell>
          <cell r="B828" t="str">
            <v xml:space="preserve">REPARO DEL DOBLE TRACTO DE SALIDA DEL VENTRICULO DERECHO CON ESTENOSIS PULMONAR </v>
          </cell>
          <cell r="C828">
            <v>550</v>
          </cell>
        </row>
        <row r="829">
          <cell r="A829">
            <v>358509</v>
          </cell>
          <cell r="B829" t="str">
            <v xml:space="preserve">REPARO DEL DOBLE TRACTO DE SALIDA DEL VENTRICULO DERECHO SIN ESTENOSIS PULMONAR </v>
          </cell>
          <cell r="C829">
            <v>550</v>
          </cell>
        </row>
        <row r="830">
          <cell r="A830">
            <v>358510</v>
          </cell>
          <cell r="B830" t="str">
            <v xml:space="preserve">REPARO INTRAVENTRICULAR DEL DOBLE TRACTO DE SALIDA DEL VENTRICULO DERECHO </v>
          </cell>
          <cell r="C830">
            <v>550</v>
          </cell>
        </row>
        <row r="831">
          <cell r="A831">
            <v>359502</v>
          </cell>
          <cell r="B831" t="str">
            <v xml:space="preserve">REINTERVENCION POR CARDIOPATIAS CONGENITAS COMPLEJAS </v>
          </cell>
          <cell r="C831">
            <v>570</v>
          </cell>
        </row>
        <row r="832">
          <cell r="A832">
            <v>374100</v>
          </cell>
          <cell r="B832" t="str">
            <v xml:space="preserve">CARDIORRAFIA SOD * </v>
          </cell>
          <cell r="C832">
            <v>150</v>
          </cell>
        </row>
        <row r="833">
          <cell r="A833">
            <v>374200</v>
          </cell>
          <cell r="B833" t="str">
            <v xml:space="preserve">REPARACION DE CORAZON POR RUPTURA POSTINFARTO SOD * </v>
          </cell>
          <cell r="C833">
            <v>400</v>
          </cell>
        </row>
        <row r="834">
          <cell r="A834">
            <v>360300</v>
          </cell>
          <cell r="B834" t="str">
            <v xml:space="preserve">ANGIOPLASTIA DE ARTERIA CORONARIA CON TORAX ABIERTO SOD * </v>
          </cell>
          <cell r="C834">
            <v>300</v>
          </cell>
        </row>
        <row r="835">
          <cell r="A835">
            <v>361100</v>
          </cell>
          <cell r="B835" t="str">
            <v xml:space="preserve">ANASTOMOSIS AORTOCORONARIA  DE UNA ARTERIA CORONARIA SOD *    (13) </v>
          </cell>
          <cell r="C835">
            <v>470</v>
          </cell>
        </row>
        <row r="836">
          <cell r="A836">
            <v>361200</v>
          </cell>
          <cell r="B836" t="str">
            <v xml:space="preserve">ANASTOMOSIS AORTOCORONARIAO DE DOS ARTERIAS CORONARIAS SOD *    (13) </v>
          </cell>
          <cell r="C836">
            <v>470</v>
          </cell>
        </row>
        <row r="837">
          <cell r="A837">
            <v>361300</v>
          </cell>
          <cell r="B837" t="str">
            <v xml:space="preserve">ANASTOMOSIS AORTOCORONARIAO DE TRES ARTERIAS CORONARIAS SOD *    (13) </v>
          </cell>
          <cell r="C837">
            <v>470</v>
          </cell>
        </row>
        <row r="838">
          <cell r="A838">
            <v>361400</v>
          </cell>
          <cell r="B838" t="str">
            <v>ANASTOMOSIS AORTOCORONARIAO DE CUATRO O MAS ARTERIAS CORONARIAS SOD*</v>
          </cell>
          <cell r="C838">
            <v>490</v>
          </cell>
        </row>
        <row r="839">
          <cell r="A839">
            <v>361501</v>
          </cell>
          <cell r="B839" t="str">
            <v xml:space="preserve">ANASTOMOSIS  SIMPLE O SECUENCIAL DE ARTERIA MAMARIA-ARTERIA CORONARIA, POR ESTERNOTOMIA O TORACOTOMIA    (13) </v>
          </cell>
          <cell r="C839">
            <v>470</v>
          </cell>
        </row>
        <row r="840">
          <cell r="A840">
            <v>361701</v>
          </cell>
          <cell r="B840" t="str">
            <v xml:space="preserve"> ANASTOMOSIS CORONARIA PARA REVASCULARIZACION CARDIACA DE UNO O MAS VASOS CON VENA SAFENA POR ESTERNOTOMIA O TORACOTOMIA    (13) </v>
          </cell>
          <cell r="C840">
            <v>470</v>
          </cell>
        </row>
        <row r="841">
          <cell r="A841">
            <v>362100</v>
          </cell>
          <cell r="B841" t="str">
            <v xml:space="preserve">REVASCULARIZACION CARDIACA POR IMPLANTACION DE ARTERIA RADIAL SOD    (14) </v>
          </cell>
          <cell r="C841">
            <v>520</v>
          </cell>
        </row>
        <row r="842">
          <cell r="A842">
            <v>362200</v>
          </cell>
          <cell r="B842" t="str">
            <v xml:space="preserve">REVASCULARIZACION CARDIACA POR IMPLANTACION DE ARTERIA GASTROEPIPLOICA SOD *    (14) </v>
          </cell>
          <cell r="C842">
            <v>520</v>
          </cell>
        </row>
        <row r="843">
          <cell r="A843">
            <v>362300</v>
          </cell>
          <cell r="B843" t="str">
            <v xml:space="preserve">REVASCULARIZACION CARDIACA POR IMPLANTACION DE OTRAS ARTERIAS SOD    (14) </v>
          </cell>
          <cell r="C843">
            <v>520</v>
          </cell>
        </row>
        <row r="844">
          <cell r="A844">
            <v>363200</v>
          </cell>
          <cell r="B844" t="str">
            <v xml:space="preserve">REINTERVENCION DE REVASCULARIZACION  CARDIACA ( DERIVACION O PUENTES CORONARIOS) SOD *    (145) </v>
          </cell>
          <cell r="C844">
            <v>550</v>
          </cell>
        </row>
        <row r="845">
          <cell r="A845">
            <v>369200</v>
          </cell>
          <cell r="B845" t="str">
            <v xml:space="preserve">REPARACION O CIERRE DE FISTULA AORTO-CORONARIA SOD </v>
          </cell>
          <cell r="C845">
            <v>350</v>
          </cell>
        </row>
        <row r="846">
          <cell r="A846">
            <v>377401</v>
          </cell>
          <cell r="B846" t="str">
            <v xml:space="preserve">INSERCION O SUSTITUCION DE ELECTRODO EPICARDICO POR ESTERNOTOMIA O TORACOTOMIA    (146) </v>
          </cell>
          <cell r="C846">
            <v>350</v>
          </cell>
        </row>
        <row r="847">
          <cell r="A847">
            <v>376100</v>
          </cell>
          <cell r="B847" t="str">
            <v xml:space="preserve">IMPLANTACION DE BALON CONTRAPULSACION SOD    (344) </v>
          </cell>
          <cell r="C847">
            <v>100</v>
          </cell>
        </row>
        <row r="848">
          <cell r="A848">
            <v>373302</v>
          </cell>
          <cell r="B848" t="str">
            <v xml:space="preserve">RESECCION ABIERTA DE  HACES ANOMALOS DEL SISTEMA DE CONDUCCION    (75) </v>
          </cell>
          <cell r="C848">
            <v>450</v>
          </cell>
        </row>
        <row r="849">
          <cell r="A849">
            <v>379401</v>
          </cell>
          <cell r="B849" t="str">
            <v xml:space="preserve">IMPLANTACION DE CARDIOVERSOR/DESFIBRILADOR  POR VIA INFRACLAVICULAR </v>
          </cell>
          <cell r="C849">
            <v>180</v>
          </cell>
        </row>
        <row r="850">
          <cell r="A850">
            <v>379402</v>
          </cell>
          <cell r="B850" t="str">
            <v xml:space="preserve">IMPLANTACION DE CARDIOVERSOR/DESFIBRILADOR  POR  VIA SUBCUTANEA (SUBPECTORAL) </v>
          </cell>
          <cell r="C850">
            <v>180</v>
          </cell>
        </row>
        <row r="851">
          <cell r="A851">
            <v>359501</v>
          </cell>
          <cell r="B851" t="str">
            <v xml:space="preserve">REINTERVENCION POR SANGRADO, DESPUES DE CIRUGIA CARDIACA </v>
          </cell>
          <cell r="C851">
            <v>150</v>
          </cell>
        </row>
        <row r="852">
          <cell r="A852">
            <v>375100</v>
          </cell>
          <cell r="B852" t="str">
            <v xml:space="preserve">TRASPLANTE CARDIACO SOD </v>
          </cell>
          <cell r="C852">
            <v>1200</v>
          </cell>
        </row>
        <row r="853">
          <cell r="A853">
            <v>375200</v>
          </cell>
          <cell r="B853" t="str">
            <v xml:space="preserve">OBTENCIÓN DEL CORAZON ( DONANTE) SOD </v>
          </cell>
          <cell r="C853">
            <v>500</v>
          </cell>
        </row>
        <row r="854">
          <cell r="A854">
            <v>342000</v>
          </cell>
          <cell r="B854" t="str">
            <v xml:space="preserve">TORACENTESIS DIAGNÓSTICA SOD </v>
          </cell>
          <cell r="C854">
            <v>35</v>
          </cell>
        </row>
        <row r="855">
          <cell r="A855">
            <v>340101</v>
          </cell>
          <cell r="B855" t="str">
            <v xml:space="preserve">TORACENTESIS DE DRENAJE O DESCOMPRESIVA </v>
          </cell>
          <cell r="C855">
            <v>45</v>
          </cell>
        </row>
        <row r="856">
          <cell r="A856">
            <v>340400</v>
          </cell>
          <cell r="B856" t="str">
            <v xml:space="preserve">TORACOSTOMÍA PARA DRENAJE CERRADO [TUBO DE TÓRAX] SOD </v>
          </cell>
          <cell r="C856">
            <v>40</v>
          </cell>
        </row>
        <row r="857">
          <cell r="A857">
            <v>340200</v>
          </cell>
          <cell r="B857" t="str">
            <v xml:space="preserve">TORACOTOMIA EXPLORATORIA SOD </v>
          </cell>
          <cell r="C857">
            <v>95</v>
          </cell>
        </row>
        <row r="858">
          <cell r="A858">
            <v>343401</v>
          </cell>
          <cell r="B858" t="str">
            <v xml:space="preserve">EXTRACCION DE CUERPO EXTRAÑO DE MEDIASTINO POR TORACOTOMIA CON O SIN RESECCION DE COSTILLA </v>
          </cell>
          <cell r="C858">
            <v>120</v>
          </cell>
        </row>
        <row r="859">
          <cell r="A859">
            <v>344101</v>
          </cell>
          <cell r="B859" t="str">
            <v xml:space="preserve">ESCISION O ABLACIÓN DE LESION DE PARED TORACICA POR TORACOTOMIA </v>
          </cell>
          <cell r="C859">
            <v>90</v>
          </cell>
        </row>
        <row r="860">
          <cell r="A860">
            <v>344300</v>
          </cell>
          <cell r="B860" t="str">
            <v xml:space="preserve">EXTRACCIÓN DE CUERPO EXTRAÑO EN PARED TORÁCICA SOD </v>
          </cell>
          <cell r="C860">
            <v>95</v>
          </cell>
        </row>
        <row r="861">
          <cell r="A861">
            <v>397500</v>
          </cell>
          <cell r="B861" t="str">
            <v xml:space="preserve">EXPLORACION DE VASOS TORACICOS SOD </v>
          </cell>
          <cell r="C861">
            <v>95</v>
          </cell>
        </row>
        <row r="862">
          <cell r="A862">
            <v>340300</v>
          </cell>
          <cell r="B862" t="str">
            <v xml:space="preserve">TORACOSTOMÍA ABIERTA CON RESECCION COSTAL SOD </v>
          </cell>
          <cell r="C862">
            <v>120</v>
          </cell>
        </row>
        <row r="863">
          <cell r="A863">
            <v>330101</v>
          </cell>
          <cell r="B863" t="str">
            <v xml:space="preserve">EXTRACCIÓN DE CUERPO EXTRAÑO EN BRONQUIO O PULMON, VIA ABIERTA    (345) </v>
          </cell>
          <cell r="C863">
            <v>140</v>
          </cell>
        </row>
        <row r="864">
          <cell r="A864">
            <v>334302</v>
          </cell>
          <cell r="B864" t="str">
            <v xml:space="preserve">REPARACION DE  LACERACION PULMONAR  CON CONTROL DE HEMORRAGIA, POR TORACOTOMIA </v>
          </cell>
          <cell r="C864">
            <v>200</v>
          </cell>
        </row>
        <row r="865">
          <cell r="A865">
            <v>779131</v>
          </cell>
          <cell r="B865" t="str">
            <v xml:space="preserve">RESECCIÓN TOTAL DE COSTILLA  O  COSTOCONDRECTOMÍA (UNA O MAS) </v>
          </cell>
          <cell r="C865">
            <v>120</v>
          </cell>
        </row>
        <row r="866">
          <cell r="A866">
            <v>347001</v>
          </cell>
          <cell r="B866" t="str">
            <v xml:space="preserve">RECONSTRUCCION DE PARED TORACICA ANTERIOR CON COLGAJO (MUSCULAR O DE EPIPLON) </v>
          </cell>
          <cell r="C866">
            <v>280</v>
          </cell>
        </row>
        <row r="867">
          <cell r="A867">
            <v>347200</v>
          </cell>
          <cell r="B867" t="str">
            <v xml:space="preserve">CIERRE DE TORACOSTOMÍA ABIERTA SOD </v>
          </cell>
          <cell r="C867">
            <v>120</v>
          </cell>
        </row>
        <row r="868">
          <cell r="A868">
            <v>349400</v>
          </cell>
          <cell r="B868" t="str">
            <v xml:space="preserve">CONTROL DE HEMORRAGIA DESPUES DE INTERVENCIONES INTRATORÁCICAS SOD </v>
          </cell>
          <cell r="C868">
            <v>200</v>
          </cell>
        </row>
        <row r="869">
          <cell r="A869">
            <v>347600</v>
          </cell>
          <cell r="B869" t="str">
            <v xml:space="preserve">TORACOPLASTIA EXTRAPLEURAL SOD </v>
          </cell>
          <cell r="C869">
            <v>200</v>
          </cell>
        </row>
        <row r="870">
          <cell r="A870">
            <v>347300</v>
          </cell>
          <cell r="B870" t="str">
            <v xml:space="preserve">TORACOPLASTIA CON CIERRE DE FÍSTULA BRONCOPLEURAL SOD </v>
          </cell>
          <cell r="C870">
            <v>250</v>
          </cell>
        </row>
        <row r="871">
          <cell r="A871">
            <v>347000</v>
          </cell>
          <cell r="B871" t="str">
            <v xml:space="preserve">RECONSTRUCCION DE LA PARED TORACICA  SOD  </v>
          </cell>
          <cell r="C871">
            <v>120</v>
          </cell>
        </row>
        <row r="872">
          <cell r="A872">
            <v>776109</v>
          </cell>
          <cell r="B872" t="str">
            <v xml:space="preserve">RESECCION TUMOR BENIGNO DE TORAX (REJA COSTAL Y ESTERNON) </v>
          </cell>
          <cell r="C872">
            <v>100</v>
          </cell>
        </row>
        <row r="873">
          <cell r="A873">
            <v>779105</v>
          </cell>
          <cell r="B873" t="str">
            <v xml:space="preserve">RESECCIÓN TOTAL DE ESTERNON </v>
          </cell>
          <cell r="C873">
            <v>155</v>
          </cell>
        </row>
        <row r="874">
          <cell r="A874">
            <v>776110</v>
          </cell>
          <cell r="B874" t="str">
            <v xml:space="preserve">RESECCION TUMOR MALIGNO DE TORAX (REJA COSTAL Y ESTERNON) </v>
          </cell>
          <cell r="C874">
            <v>100</v>
          </cell>
        </row>
        <row r="875">
          <cell r="A875">
            <v>347500</v>
          </cell>
          <cell r="B875" t="str">
            <v xml:space="preserve">REPARACION DE DEFORMIDAD DE PECTUS SOD </v>
          </cell>
          <cell r="C875">
            <v>190</v>
          </cell>
        </row>
        <row r="876">
          <cell r="A876">
            <v>341101</v>
          </cell>
          <cell r="B876" t="str">
            <v xml:space="preserve">EXPLORACION Y DRENAJE DE MEDIASTINO POR MEDIASTINOTOMÍA </v>
          </cell>
          <cell r="C876">
            <v>120</v>
          </cell>
        </row>
        <row r="877">
          <cell r="A877">
            <v>343201</v>
          </cell>
          <cell r="B877" t="str">
            <v xml:space="preserve">RESECCIÓN DE QUISTE O TUMOR BENIGNO DEL MEDIASTINO  POR TORACOTOMIA </v>
          </cell>
          <cell r="C877">
            <v>150</v>
          </cell>
        </row>
        <row r="878">
          <cell r="A878">
            <v>343300</v>
          </cell>
          <cell r="B878" t="str">
            <v xml:space="preserve">RESECCIÓN DE TUMOR MALIGNO DEL MEDIASTINO SOD </v>
          </cell>
          <cell r="C878">
            <v>160</v>
          </cell>
        </row>
        <row r="879">
          <cell r="A879">
            <v>343301</v>
          </cell>
          <cell r="B879" t="str">
            <v xml:space="preserve">RESECCIÓN DE  TUMOR MALIGNO  DEL MEDIASTINO POR TORACOTOMIA    (15) </v>
          </cell>
          <cell r="C879">
            <v>250</v>
          </cell>
        </row>
        <row r="880">
          <cell r="A880">
            <v>343302</v>
          </cell>
          <cell r="B880" t="str">
            <v xml:space="preserve">RESECCIÓN DE  TUMOR MALIGNO  DEL MEDIASTINO POR ESTERNOTOMIA    (15) </v>
          </cell>
          <cell r="C880">
            <v>250</v>
          </cell>
        </row>
        <row r="881">
          <cell r="A881">
            <v>78100</v>
          </cell>
          <cell r="B881" t="str">
            <v xml:space="preserve">ESCISIÓN PARCIAL DE TIMO SOD </v>
          </cell>
          <cell r="C881">
            <v>170</v>
          </cell>
        </row>
        <row r="882">
          <cell r="A882">
            <v>78200</v>
          </cell>
          <cell r="B882" t="str">
            <v xml:space="preserve">ESCISIÓN TOTAL DE TIMO SOD </v>
          </cell>
          <cell r="C882">
            <v>190</v>
          </cell>
        </row>
        <row r="883">
          <cell r="A883">
            <v>347801</v>
          </cell>
          <cell r="B883" t="str">
            <v xml:space="preserve">RECONSTRUCCION DEL ESTERNON  CON  INTERPOSICION DE MUSCULOS </v>
          </cell>
          <cell r="C883">
            <v>220</v>
          </cell>
        </row>
        <row r="884">
          <cell r="A884">
            <v>347802</v>
          </cell>
          <cell r="B884" t="str">
            <v xml:space="preserve">RECONSTRUCCION DEL ESTERNON CON INTERPOSICION DE PROTESIS </v>
          </cell>
          <cell r="C884">
            <v>200</v>
          </cell>
        </row>
        <row r="885">
          <cell r="A885">
            <v>974300</v>
          </cell>
          <cell r="B885" t="str">
            <v xml:space="preserve">RETIRO DE SUTURAS DE TORAX ( RETIRO DE PUNTOS) SOD </v>
          </cell>
          <cell r="C885">
            <v>50</v>
          </cell>
        </row>
        <row r="886">
          <cell r="A886">
            <v>347400</v>
          </cell>
          <cell r="B886" t="str">
            <v xml:space="preserve">CERCLAJE ESTERNAL SOD </v>
          </cell>
          <cell r="C886">
            <v>100</v>
          </cell>
        </row>
        <row r="887">
          <cell r="A887">
            <v>345100</v>
          </cell>
          <cell r="B887" t="str">
            <v xml:space="preserve">PLEURECTOMÍA PARIETAL SOD </v>
          </cell>
          <cell r="C887">
            <v>130</v>
          </cell>
        </row>
        <row r="888">
          <cell r="A888">
            <v>349201</v>
          </cell>
          <cell r="B888" t="str">
            <v xml:space="preserve">PLEURODESIS QUÍMICA    (346) </v>
          </cell>
          <cell r="C888">
            <v>80</v>
          </cell>
        </row>
        <row r="889">
          <cell r="A889">
            <v>345300</v>
          </cell>
          <cell r="B889" t="str">
            <v xml:space="preserve">DECORTICACIÓN PULMONAR SOD </v>
          </cell>
          <cell r="C889">
            <v>150</v>
          </cell>
        </row>
        <row r="890">
          <cell r="A890">
            <v>320001</v>
          </cell>
          <cell r="B890" t="str">
            <v xml:space="preserve">RESECCIÓN O ABLACIÓN DE LESION O TEJIDO EN BRONQUIO CON BRONCOPLASTIA VÍA ABIERTA </v>
          </cell>
          <cell r="C890">
            <v>200</v>
          </cell>
        </row>
        <row r="891">
          <cell r="A891">
            <v>334400</v>
          </cell>
          <cell r="B891" t="str">
            <v xml:space="preserve">RECONSTRUCCION DE BRONQUIO (BRONCOPLASTIA) SOD </v>
          </cell>
          <cell r="C891">
            <v>140</v>
          </cell>
        </row>
        <row r="892">
          <cell r="A892">
            <v>334100</v>
          </cell>
          <cell r="B892" t="str">
            <v xml:space="preserve">SUTURA DE LACERACION BRONQUIAL SOD </v>
          </cell>
          <cell r="C892">
            <v>140</v>
          </cell>
        </row>
        <row r="893">
          <cell r="A893">
            <v>334202</v>
          </cell>
          <cell r="B893" t="str">
            <v xml:space="preserve">CIERRE DE BRONCOSTOMIA </v>
          </cell>
          <cell r="C893">
            <v>140</v>
          </cell>
        </row>
        <row r="894">
          <cell r="A894">
            <v>334201</v>
          </cell>
          <cell r="B894" t="str">
            <v xml:space="preserve">CIERRE DE FÍSTULA  BRONCOCUTÁNEA O BRONCOPLEURAL </v>
          </cell>
          <cell r="C894">
            <v>230</v>
          </cell>
        </row>
        <row r="895">
          <cell r="A895">
            <v>324200</v>
          </cell>
          <cell r="B895" t="str">
            <v xml:space="preserve">LOBECTOMÍA TOTAL PULMONAR SOD </v>
          </cell>
          <cell r="C895">
            <v>200</v>
          </cell>
        </row>
        <row r="896">
          <cell r="A896">
            <v>323100</v>
          </cell>
          <cell r="B896" t="str">
            <v xml:space="preserve">LOBECTOMIA SEGMENTARIA ( LOBECTOMIA PARCIAL O RESECCION EN CUÑA) SOD </v>
          </cell>
          <cell r="C896">
            <v>150</v>
          </cell>
        </row>
        <row r="897">
          <cell r="A897">
            <v>325100</v>
          </cell>
          <cell r="B897" t="str">
            <v xml:space="preserve">NEUMONECTOMÍA SIMPLE SOD </v>
          </cell>
          <cell r="C897">
            <v>185</v>
          </cell>
        </row>
        <row r="898">
          <cell r="A898">
            <v>325200</v>
          </cell>
          <cell r="B898" t="str">
            <v xml:space="preserve">NEUMONECTOMÍA RADICAL SOD </v>
          </cell>
          <cell r="C898">
            <v>250</v>
          </cell>
        </row>
        <row r="899">
          <cell r="A899">
            <v>347005</v>
          </cell>
          <cell r="B899" t="str">
            <v xml:space="preserve">RECONSTRUCCION DE LA PARED TORACICA CON PROTESIS </v>
          </cell>
          <cell r="C899">
            <v>200</v>
          </cell>
        </row>
        <row r="900">
          <cell r="A900">
            <v>325300</v>
          </cell>
          <cell r="B900" t="str">
            <v xml:space="preserve">NEUMONECTOMÍA CON DECORTICACION CONCOMITANTE (PLEURONEUMONECTOMIA) SOD </v>
          </cell>
          <cell r="C900">
            <v>300</v>
          </cell>
        </row>
        <row r="901">
          <cell r="A901">
            <v>322100</v>
          </cell>
          <cell r="B901" t="str">
            <v xml:space="preserve">RESECCIÓN O PLICATURA DE BULAS SOD </v>
          </cell>
          <cell r="C901">
            <v>150</v>
          </cell>
        </row>
        <row r="902">
          <cell r="A902">
            <v>322200</v>
          </cell>
          <cell r="B902" t="str">
            <v xml:space="preserve">REDUCCIÓN  QUIRURGICA DE VOLUMEN PULMONAR SOD </v>
          </cell>
          <cell r="C902">
            <v>200</v>
          </cell>
        </row>
        <row r="903">
          <cell r="A903">
            <v>334301</v>
          </cell>
          <cell r="B903" t="str">
            <v xml:space="preserve">NEUMORRAFIA SIMPLE </v>
          </cell>
          <cell r="C903">
            <v>130</v>
          </cell>
        </row>
        <row r="904">
          <cell r="A904" t="str">
            <v xml:space="preserve">E06321 </v>
          </cell>
          <cell r="B904" t="str">
            <v xml:space="preserve">SECCIÓN INTRATORÁCICA NERVIO FRÉNICO </v>
          </cell>
          <cell r="C904">
            <v>50</v>
          </cell>
        </row>
        <row r="905">
          <cell r="A905">
            <v>335100</v>
          </cell>
          <cell r="B905" t="str">
            <v xml:space="preserve">TRASPLANTE UNILATERAL DE PULMON SOD </v>
          </cell>
          <cell r="C905">
            <v>1500</v>
          </cell>
        </row>
        <row r="906">
          <cell r="A906">
            <v>335200</v>
          </cell>
          <cell r="B906" t="str">
            <v xml:space="preserve">TRASPLANTE BILATERAL DE PULMON SOD </v>
          </cell>
          <cell r="C906">
            <v>2500</v>
          </cell>
        </row>
        <row r="907">
          <cell r="A907">
            <v>325400</v>
          </cell>
          <cell r="B907" t="str">
            <v xml:space="preserve">OBTENCIÓN PULMONAR PARA TRANSPLANTE SOD    (185) </v>
          </cell>
          <cell r="C907">
            <v>1200</v>
          </cell>
        </row>
        <row r="908">
          <cell r="A908">
            <v>336100</v>
          </cell>
          <cell r="B908" t="str">
            <v xml:space="preserve">TRANSPLANTE DE PULMON CORAZON SOD </v>
          </cell>
          <cell r="C908">
            <v>2500</v>
          </cell>
        </row>
        <row r="909">
          <cell r="A909">
            <v>325500</v>
          </cell>
          <cell r="B909" t="str">
            <v xml:space="preserve">OBTENCIÓN DE CORAZÓN-PULMON SOD </v>
          </cell>
          <cell r="C909">
            <v>1200</v>
          </cell>
        </row>
        <row r="910">
          <cell r="A910">
            <v>420100</v>
          </cell>
          <cell r="B910" t="str">
            <v xml:space="preserve">DRENAJE DE COLECCIÓN DE ESÓFAGO POR ESOFAGOTOMIA SOD </v>
          </cell>
          <cell r="C910">
            <v>100</v>
          </cell>
        </row>
        <row r="911">
          <cell r="A911">
            <v>427100</v>
          </cell>
          <cell r="B911" t="str">
            <v xml:space="preserve">ESOFAGOTOMIA CERVICAL CON MIOTOMIA SOD </v>
          </cell>
          <cell r="C911">
            <v>110</v>
          </cell>
        </row>
        <row r="912">
          <cell r="A912">
            <v>427200</v>
          </cell>
          <cell r="B912" t="str">
            <v xml:space="preserve">ESOFAGOTOMIA TRANSTORACICA CON MIOTOMIA SOD </v>
          </cell>
          <cell r="C912">
            <v>200</v>
          </cell>
        </row>
        <row r="913">
          <cell r="A913">
            <v>427300</v>
          </cell>
          <cell r="B913" t="str">
            <v xml:space="preserve">ESOFAGOTOMIA CON MIOTOMIA EN ESPIRAL SOD </v>
          </cell>
          <cell r="C913">
            <v>200</v>
          </cell>
        </row>
        <row r="914">
          <cell r="A914">
            <v>421100</v>
          </cell>
          <cell r="B914" t="str">
            <v xml:space="preserve">ESOFAGOSTOMÍA CON  MIOTOMIA CERVICAL SOD </v>
          </cell>
          <cell r="C914">
            <v>160</v>
          </cell>
        </row>
        <row r="915">
          <cell r="A915">
            <v>425000</v>
          </cell>
          <cell r="B915" t="str">
            <v xml:space="preserve">ANASTOMOSIS  DE ESOFAGO  VIA INTRATORACICA Y/O CERVICAL SOD </v>
          </cell>
          <cell r="C915">
            <v>200</v>
          </cell>
        </row>
        <row r="916">
          <cell r="A916">
            <v>428300</v>
          </cell>
          <cell r="B916" t="str">
            <v xml:space="preserve">CIERRE DE ESOFAGOSTOMIA SOD </v>
          </cell>
          <cell r="C916">
            <v>125</v>
          </cell>
        </row>
        <row r="917">
          <cell r="A917">
            <v>429401</v>
          </cell>
          <cell r="B917" t="str">
            <v xml:space="preserve">EXTRACCIÓN DE CUERPO EXTRAÑO O LESIÓN LOCALIZADA EN ESÓFAGO CON REPARO PRIMARIO, VIA CERVICAL </v>
          </cell>
          <cell r="C917">
            <v>150</v>
          </cell>
        </row>
        <row r="918">
          <cell r="A918">
            <v>429402</v>
          </cell>
          <cell r="B918" t="str">
            <v xml:space="preserve">EXTRACCIÓN DE CUERPO EXTRAÑO O LESIÓN LOCALIZADA EN ESÓFAGO CON REPARO PRIMARIO, VIA TRANSTORACICA </v>
          </cell>
          <cell r="C918">
            <v>200</v>
          </cell>
        </row>
        <row r="919">
          <cell r="A919">
            <v>423101</v>
          </cell>
          <cell r="B919" t="str">
            <v xml:space="preserve">DIVERTICULECTOMÍA DE ESÓFAGO VIA CERVICAL  </v>
          </cell>
          <cell r="C919">
            <v>150</v>
          </cell>
        </row>
        <row r="920">
          <cell r="A920">
            <v>423102</v>
          </cell>
          <cell r="B920" t="str">
            <v xml:space="preserve">DIVERTICULECTOMÍA DE ESÓFAGO VIA TRANSTORACICA  </v>
          </cell>
          <cell r="C920">
            <v>200</v>
          </cell>
        </row>
        <row r="921">
          <cell r="A921">
            <v>423201</v>
          </cell>
          <cell r="B921" t="str">
            <v xml:space="preserve">RESECCIÓN DE TUMOR DE ESÓFAGO  VIA  CERVICAL </v>
          </cell>
          <cell r="C921">
            <v>150</v>
          </cell>
        </row>
        <row r="922">
          <cell r="A922">
            <v>423202</v>
          </cell>
          <cell r="B922" t="str">
            <v xml:space="preserve">RESECCIÓN DE TUMOR  DE ESÓFAGO  POR TORACOTOMIA </v>
          </cell>
          <cell r="C922">
            <v>200</v>
          </cell>
        </row>
        <row r="923">
          <cell r="A923">
            <v>423203</v>
          </cell>
          <cell r="B923" t="str">
            <v xml:space="preserve">RESECCIÓN DE TUMOR DE ESÓFAGO  VIA ABDOMINAL </v>
          </cell>
          <cell r="C923">
            <v>200</v>
          </cell>
        </row>
        <row r="924">
          <cell r="A924">
            <v>295500</v>
          </cell>
          <cell r="B924" t="str">
            <v xml:space="preserve">DIVERTICULOPEXIA DE LA HIPOFARINGE SOD </v>
          </cell>
          <cell r="C924">
            <v>90</v>
          </cell>
        </row>
        <row r="925">
          <cell r="A925">
            <v>424100</v>
          </cell>
          <cell r="B925" t="str">
            <v xml:space="preserve">ESOFAGECTOMIA PARCIAL SOD    (191) </v>
          </cell>
          <cell r="C925">
            <v>250</v>
          </cell>
        </row>
        <row r="926">
          <cell r="A926">
            <v>424200</v>
          </cell>
          <cell r="B926" t="str">
            <v xml:space="preserve">ESOFAGECTOMÍA TOTAL SOD    (191) (202) </v>
          </cell>
          <cell r="C926">
            <v>280</v>
          </cell>
        </row>
        <row r="927">
          <cell r="A927">
            <v>425502</v>
          </cell>
          <cell r="B927" t="str">
            <v xml:space="preserve">RECONSTRUCCION ESOFAGICA INTRATORACICA CON INTERPOSICION DE COLON VIA TORACOABDOMINAL Y CERVICAL </v>
          </cell>
          <cell r="C927">
            <v>200</v>
          </cell>
        </row>
        <row r="928">
          <cell r="A928">
            <v>425501</v>
          </cell>
          <cell r="B928" t="str">
            <v xml:space="preserve">RECONSTRUCCION ESOFAGICA INTRATORACICA CON INTERPOSICION DE COLON VIA ABDOMINAL Y CERVICAL </v>
          </cell>
          <cell r="C928">
            <v>200</v>
          </cell>
        </row>
        <row r="929">
          <cell r="A929">
            <v>426101</v>
          </cell>
          <cell r="B929" t="str">
            <v xml:space="preserve">RECONSTRUCCION ESOFAGICA ANTE -ESTERNAL CON  INTERPOSICION DE COLON </v>
          </cell>
          <cell r="C929">
            <v>200</v>
          </cell>
        </row>
        <row r="930">
          <cell r="A930">
            <v>426102</v>
          </cell>
          <cell r="B930" t="str">
            <v xml:space="preserve">RECONSTRUCCION ESOFAGICA ANTE -ESTERNAL CON INTERPOSICION DE INTESTINO DELGADO </v>
          </cell>
          <cell r="C930">
            <v>200</v>
          </cell>
        </row>
        <row r="931">
          <cell r="A931">
            <v>426103</v>
          </cell>
          <cell r="B931" t="str">
            <v xml:space="preserve">RECONSTRUCCION ESOFAGICA ANTE -ESTERNAL CON OTRA INTERPOSICION NCOC ** </v>
          </cell>
          <cell r="C931">
            <v>185</v>
          </cell>
        </row>
        <row r="932">
          <cell r="A932">
            <v>425300</v>
          </cell>
          <cell r="B932" t="str">
            <v xml:space="preserve">ANASTOMOSIS ESOFAGICA VIA  INTRATORACICA Y/O CERVICAL CON INTERPOSICION DEL INTESTINO DELGADO SOD </v>
          </cell>
          <cell r="C932">
            <v>185</v>
          </cell>
        </row>
        <row r="933">
          <cell r="A933">
            <v>425100</v>
          </cell>
          <cell r="B933" t="str">
            <v xml:space="preserve">ESOFAGOESOFAGOSTOMIA VIA INTRATORACICA Y/O CERVICAL SOD </v>
          </cell>
          <cell r="C933">
            <v>185</v>
          </cell>
        </row>
        <row r="934">
          <cell r="A934">
            <v>439300</v>
          </cell>
          <cell r="B934" t="str">
            <v xml:space="preserve">ESOFAGOGASTRECTOMIA SOD </v>
          </cell>
          <cell r="C934">
            <v>205</v>
          </cell>
        </row>
        <row r="935">
          <cell r="A935">
            <v>317301</v>
          </cell>
          <cell r="B935" t="str">
            <v xml:space="preserve">CIERRE DE FÍSTULA TRAQUEOESOFAGICA CON ANASTOMOSIS ESOFÁGICA E INTERPOSICION DE TEJIDO MEDIASTINAL </v>
          </cell>
          <cell r="C935">
            <v>200</v>
          </cell>
        </row>
        <row r="936">
          <cell r="A936">
            <v>428201</v>
          </cell>
          <cell r="B936" t="str">
            <v xml:space="preserve">ESOFAGORRAFIA POR CERVICOTOMIA </v>
          </cell>
          <cell r="C936">
            <v>150</v>
          </cell>
        </row>
        <row r="937">
          <cell r="A937">
            <v>428202</v>
          </cell>
          <cell r="B937" t="str">
            <v xml:space="preserve">ESOFAGORRAFIA POR TORACOTOMIA </v>
          </cell>
          <cell r="C937">
            <v>150</v>
          </cell>
        </row>
        <row r="938">
          <cell r="A938">
            <v>429101</v>
          </cell>
          <cell r="B938" t="str">
            <v xml:space="preserve">LIGADURA DE VARICES ESOFAGICAS VIA TRANSTORACICA </v>
          </cell>
          <cell r="C938">
            <v>170</v>
          </cell>
        </row>
        <row r="939">
          <cell r="A939">
            <v>429102</v>
          </cell>
          <cell r="B939" t="str">
            <v xml:space="preserve">LIGADURA DE VARICES ESOFAGICAS POR TRANSECCION GASTRICA </v>
          </cell>
          <cell r="C939">
            <v>170</v>
          </cell>
        </row>
        <row r="940">
          <cell r="A940">
            <v>427401</v>
          </cell>
          <cell r="B940" t="str">
            <v xml:space="preserve">ESOFAGOCARDIO MIOTOMIA ABDOMINAL O TORACICA [HELLER] VIA ABIERTA </v>
          </cell>
          <cell r="C940">
            <v>200</v>
          </cell>
        </row>
        <row r="941">
          <cell r="A941">
            <v>428500</v>
          </cell>
          <cell r="B941" t="str">
            <v xml:space="preserve">REPARACION DE ESTENOSIS ESOFAGICA SOD </v>
          </cell>
          <cell r="C941">
            <v>200</v>
          </cell>
        </row>
        <row r="942">
          <cell r="A942">
            <v>530100</v>
          </cell>
          <cell r="B942" t="str">
            <v xml:space="preserve">HERNIORRAFIA INGUINAL DIRECTA SOD   (84) </v>
          </cell>
          <cell r="C942">
            <v>70</v>
          </cell>
        </row>
        <row r="943">
          <cell r="A943">
            <v>530200</v>
          </cell>
          <cell r="B943" t="str">
            <v xml:space="preserve">HERNIORRAFIA INGUINAL INDIRECTA SOD    (84) </v>
          </cell>
          <cell r="C943">
            <v>70</v>
          </cell>
        </row>
        <row r="944">
          <cell r="A944">
            <v>530300</v>
          </cell>
          <cell r="B944" t="str">
            <v xml:space="preserve">HERNIORRAFIA INGUINAL ENCARCELADA SOD    (84) </v>
          </cell>
          <cell r="C944">
            <v>70</v>
          </cell>
        </row>
        <row r="945">
          <cell r="A945">
            <v>530500</v>
          </cell>
          <cell r="B945" t="str">
            <v xml:space="preserve">HERNIORRAFIA INGUINAL CON INJERTO O  PROTESIS SOD </v>
          </cell>
          <cell r="C945">
            <v>90</v>
          </cell>
        </row>
        <row r="946">
          <cell r="A946">
            <v>531100</v>
          </cell>
          <cell r="B946" t="str">
            <v xml:space="preserve">REPARACION BILATERAL DE HERNIA INGUINAL DIRECTA SOD    (84) </v>
          </cell>
          <cell r="C946">
            <v>125</v>
          </cell>
        </row>
        <row r="947">
          <cell r="A947">
            <v>531200</v>
          </cell>
          <cell r="B947" t="str">
            <v xml:space="preserve">REPARACION BILATERAL DE HERNIA INGUINAL INDIRECTA SOD    (84) </v>
          </cell>
          <cell r="C947">
            <v>125</v>
          </cell>
        </row>
        <row r="948">
          <cell r="A948">
            <v>531300</v>
          </cell>
          <cell r="B948" t="str">
            <v xml:space="preserve">REPARACION BILATERAL DE HERNIA INGUINAL CON  UNA PROTESIS SOD </v>
          </cell>
          <cell r="C948">
            <v>125</v>
          </cell>
        </row>
        <row r="949">
          <cell r="A949">
            <v>531400</v>
          </cell>
          <cell r="B949" t="str">
            <v xml:space="preserve">REPARACION BILATERAL DE HERNIA INGUINAL CON DOS PROTESIS SOD </v>
          </cell>
          <cell r="C949">
            <v>125</v>
          </cell>
        </row>
        <row r="950">
          <cell r="A950">
            <v>530400</v>
          </cell>
          <cell r="B950" t="str">
            <v xml:space="preserve">HERNIORRAFIA INGUINAL REPRODUCIDA SOD    (84) </v>
          </cell>
          <cell r="C950">
            <v>90</v>
          </cell>
        </row>
        <row r="951">
          <cell r="A951">
            <v>532100</v>
          </cell>
          <cell r="B951" t="str">
            <v xml:space="preserve">HERNIORRAFIA FEMORAL O CRURAL ENCARCELADA SOD    (84) </v>
          </cell>
          <cell r="C951">
            <v>70</v>
          </cell>
        </row>
        <row r="952">
          <cell r="A952">
            <v>532200</v>
          </cell>
          <cell r="B952" t="str">
            <v xml:space="preserve">HERNIORRAFIA FEMORAL O CRURAL POR DESLIZAMIENTO SOD    (84) </v>
          </cell>
          <cell r="C952">
            <v>70</v>
          </cell>
        </row>
        <row r="953">
          <cell r="A953">
            <v>533100</v>
          </cell>
          <cell r="B953" t="str">
            <v xml:space="preserve">REPARACION BILATERAL DE HERNIA CRURAL CON INJERTO O PROTESIS SOD </v>
          </cell>
          <cell r="C953">
            <v>125</v>
          </cell>
        </row>
        <row r="954">
          <cell r="A954">
            <v>533000</v>
          </cell>
          <cell r="B954" t="str">
            <v xml:space="preserve">HERNIORRAFIA BILATERAL FEMORAL O CRURAL REPRODUCIDA SOD    (84) </v>
          </cell>
          <cell r="C954">
            <v>160</v>
          </cell>
        </row>
        <row r="955">
          <cell r="A955">
            <v>535200</v>
          </cell>
          <cell r="B955" t="str">
            <v xml:space="preserve">HERNIORRAFIA EPIGÁSTRICA SOD    (84) </v>
          </cell>
          <cell r="C955">
            <v>60</v>
          </cell>
        </row>
        <row r="956">
          <cell r="A956">
            <v>535202</v>
          </cell>
          <cell r="B956" t="str">
            <v xml:space="preserve">HERNIORRAFIA EPIGÁSTRICA REPRODUCIDA    (84) </v>
          </cell>
          <cell r="C956">
            <v>60</v>
          </cell>
        </row>
        <row r="957">
          <cell r="A957">
            <v>535203</v>
          </cell>
          <cell r="B957" t="str">
            <v xml:space="preserve">HERNIORRAFIA EPIGÁSTRICA  CON PROTESIS    (84) </v>
          </cell>
          <cell r="C957">
            <v>60</v>
          </cell>
        </row>
        <row r="958">
          <cell r="A958">
            <v>534000</v>
          </cell>
          <cell r="B958" t="str">
            <v xml:space="preserve">HERNIORRAFIA UMBILICAL SOD    (84) </v>
          </cell>
          <cell r="C958">
            <v>60</v>
          </cell>
        </row>
        <row r="959">
          <cell r="A959">
            <v>534100</v>
          </cell>
          <cell r="B959" t="str">
            <v xml:space="preserve">HERNIORRAFIA UMBILICAL REPRODUCIDA SOD    (84) </v>
          </cell>
          <cell r="C959">
            <v>70</v>
          </cell>
        </row>
        <row r="960">
          <cell r="A960">
            <v>534200</v>
          </cell>
          <cell r="B960" t="str">
            <v xml:space="preserve">HERNIORRAFIA UMBILICAL CON PROTESIS SOD </v>
          </cell>
          <cell r="C960">
            <v>70</v>
          </cell>
        </row>
        <row r="961">
          <cell r="A961">
            <v>535100</v>
          </cell>
          <cell r="B961" t="str">
            <v xml:space="preserve">REPARACION DE HERNIA INCISIONAL (EVENTRACION) SOD    (84) </v>
          </cell>
          <cell r="C961">
            <v>80</v>
          </cell>
        </row>
        <row r="962">
          <cell r="A962">
            <v>543302</v>
          </cell>
          <cell r="B962" t="str">
            <v xml:space="preserve">ESCISIÓN DE LESION AMPLIA EN LA PARED ABDOMINAL CON PROTESIS </v>
          </cell>
          <cell r="C962">
            <v>100</v>
          </cell>
        </row>
        <row r="963">
          <cell r="A963">
            <v>547400</v>
          </cell>
          <cell r="B963" t="str">
            <v xml:space="preserve">EVENTRORRAFIA SOD </v>
          </cell>
          <cell r="C963">
            <v>80</v>
          </cell>
        </row>
        <row r="964">
          <cell r="A964">
            <v>547401</v>
          </cell>
          <cell r="B964" t="str">
            <v xml:space="preserve">EVENTRORRAFIA CON COLOCACION DE MALLA </v>
          </cell>
          <cell r="C964">
            <v>80</v>
          </cell>
        </row>
        <row r="965">
          <cell r="A965">
            <v>531400</v>
          </cell>
          <cell r="B965" t="str">
            <v xml:space="preserve">REPARACION BILATERAL DE HERNIA INGUINAL CON DOS PROTESIS SOD </v>
          </cell>
          <cell r="C965">
            <v>125</v>
          </cell>
        </row>
        <row r="966">
          <cell r="A966">
            <v>530400</v>
          </cell>
          <cell r="B966" t="str">
            <v xml:space="preserve">HERNIORRAFIA INGUINAL REPRODUCIDA SOD    (84) </v>
          </cell>
          <cell r="C966">
            <v>90</v>
          </cell>
        </row>
        <row r="967">
          <cell r="A967">
            <v>532100</v>
          </cell>
          <cell r="B967" t="str">
            <v xml:space="preserve">HERNIORRAFIA FEMORAL O CRURAL ENCARCELADA SOD    (84) </v>
          </cell>
          <cell r="C967">
            <v>70</v>
          </cell>
        </row>
        <row r="968">
          <cell r="A968">
            <v>532200</v>
          </cell>
          <cell r="B968" t="str">
            <v xml:space="preserve">HERNIORRAFIA FEMORAL O CRURAL POR DESLIZAMIENTO SOD    (84) </v>
          </cell>
          <cell r="C968">
            <v>70</v>
          </cell>
        </row>
        <row r="969">
          <cell r="A969">
            <v>533100</v>
          </cell>
          <cell r="B969" t="str">
            <v xml:space="preserve">REPARACION BILATERAL DE HERNIA CRURAL CON INJERTO O PROTESIS SOD </v>
          </cell>
          <cell r="C969">
            <v>125</v>
          </cell>
        </row>
        <row r="970">
          <cell r="A970">
            <v>533000</v>
          </cell>
          <cell r="B970" t="str">
            <v xml:space="preserve">HERNIORRAFIA BILATERAL FEMORAL O CRURAL REPRODUCIDA SOD    (84) </v>
          </cell>
          <cell r="C970">
            <v>160</v>
          </cell>
        </row>
        <row r="971">
          <cell r="A971">
            <v>535200</v>
          </cell>
          <cell r="B971" t="str">
            <v xml:space="preserve">HERNIORRAFIA EPIGÁSTRICA SOD    (84) </v>
          </cell>
          <cell r="C971">
            <v>60</v>
          </cell>
        </row>
        <row r="972">
          <cell r="A972">
            <v>535202</v>
          </cell>
          <cell r="B972" t="str">
            <v xml:space="preserve">HERNIORRAFIA EPIGÁSTRICA REPRODUCIDA    (84) </v>
          </cell>
          <cell r="C972">
            <v>60</v>
          </cell>
        </row>
        <row r="973">
          <cell r="A973">
            <v>535203</v>
          </cell>
          <cell r="B973" t="str">
            <v xml:space="preserve">HERNIORRAFIA EPIGÁSTRICA  CON PROTESIS    (84) </v>
          </cell>
          <cell r="C973">
            <v>60</v>
          </cell>
        </row>
        <row r="974">
          <cell r="A974">
            <v>534000</v>
          </cell>
          <cell r="B974" t="str">
            <v xml:space="preserve">HERNIORRAFIA UMBILICAL SOD    (84) </v>
          </cell>
          <cell r="C974">
            <v>60</v>
          </cell>
        </row>
        <row r="975">
          <cell r="A975">
            <v>534100</v>
          </cell>
          <cell r="B975" t="str">
            <v xml:space="preserve">HERNIORRAFIA UMBILICAL REPRODUCIDA SOD    (84) </v>
          </cell>
          <cell r="C975">
            <v>70</v>
          </cell>
        </row>
        <row r="976">
          <cell r="A976">
            <v>534200</v>
          </cell>
          <cell r="B976" t="str">
            <v xml:space="preserve">HERNIORRAFIA UMBILICAL CON PROTESIS SOD </v>
          </cell>
          <cell r="C976">
            <v>70</v>
          </cell>
        </row>
        <row r="977">
          <cell r="A977">
            <v>535100</v>
          </cell>
          <cell r="B977" t="str">
            <v xml:space="preserve">REPARACION DE HERNIA INCISIONAL (EVENTRACION) SOD    (84) </v>
          </cell>
          <cell r="C977">
            <v>80</v>
          </cell>
        </row>
        <row r="978">
          <cell r="A978">
            <v>543302</v>
          </cell>
          <cell r="B978" t="str">
            <v xml:space="preserve">ESCISIÓN DE LESION AMPLIA EN LA PARED ABDOMINAL CON PROTESIS </v>
          </cell>
          <cell r="C978">
            <v>100</v>
          </cell>
        </row>
        <row r="979">
          <cell r="A979">
            <v>547400</v>
          </cell>
          <cell r="B979" t="str">
            <v xml:space="preserve">EVENTRORRAFIA SOD </v>
          </cell>
          <cell r="C979">
            <v>80</v>
          </cell>
        </row>
        <row r="980">
          <cell r="A980">
            <v>547401</v>
          </cell>
          <cell r="B980" t="str">
            <v xml:space="preserve">EVENTRORRAFIA CON COLOCACION DE MALLA </v>
          </cell>
          <cell r="C980">
            <v>80</v>
          </cell>
        </row>
        <row r="981">
          <cell r="A981">
            <v>536200</v>
          </cell>
          <cell r="B981" t="str">
            <v xml:space="preserve">HERNIORRAFIA ISQUIÁTICA SOD    (84) </v>
          </cell>
          <cell r="C981">
            <v>60</v>
          </cell>
        </row>
        <row r="982">
          <cell r="A982">
            <v>536300</v>
          </cell>
          <cell r="B982" t="str">
            <v xml:space="preserve">HERNIORRAFIA ISQUIORRECTAL SOD    (84) </v>
          </cell>
          <cell r="C982">
            <v>60</v>
          </cell>
        </row>
        <row r="983">
          <cell r="A983">
            <v>536000</v>
          </cell>
          <cell r="B983" t="str">
            <v xml:space="preserve">HERNIORRAFIA LUMBAR SOD    (84) </v>
          </cell>
          <cell r="C983">
            <v>60</v>
          </cell>
        </row>
        <row r="984">
          <cell r="A984">
            <v>536100</v>
          </cell>
          <cell r="B984" t="str">
            <v xml:space="preserve">HERNIORRAFIA OBTURADORA SOD    (84) </v>
          </cell>
          <cell r="C984">
            <v>60</v>
          </cell>
        </row>
        <row r="985">
          <cell r="A985">
            <v>537000</v>
          </cell>
          <cell r="B985" t="str">
            <v xml:space="preserve">REPARACION DE HERNIA DIAFRAGMATICA VIA ABDOMINAL SOD    (84) </v>
          </cell>
          <cell r="C985">
            <v>180</v>
          </cell>
        </row>
        <row r="986">
          <cell r="A986">
            <v>537100</v>
          </cell>
          <cell r="B986" t="str">
            <v xml:space="preserve">REPARACION DE HERNIA DIAFRAGMATICA VIA TORACICA SOD    (84) </v>
          </cell>
          <cell r="C986">
            <v>180</v>
          </cell>
        </row>
        <row r="987">
          <cell r="A987">
            <v>537200</v>
          </cell>
          <cell r="B987" t="str">
            <v xml:space="preserve">REPARACION DE HERNIA DIAFRAGMATICA VIA TORACOABDOMINAL SOD    (84) </v>
          </cell>
          <cell r="C987">
            <v>200</v>
          </cell>
        </row>
        <row r="988">
          <cell r="A988">
            <v>348201</v>
          </cell>
          <cell r="B988" t="str">
            <v xml:space="preserve">SUTURA DE LACERACION DIAFRAGMÁTICA VIA  TRANSTORACICA </v>
          </cell>
          <cell r="C988">
            <v>150</v>
          </cell>
        </row>
        <row r="989">
          <cell r="A989">
            <v>348202</v>
          </cell>
          <cell r="B989" t="str">
            <v xml:space="preserve">SUTURA DE LACERACION DIAFRAGMÁTICA VÍA ABDOMINAL POR LAPAROTOMÍA </v>
          </cell>
          <cell r="C989">
            <v>150</v>
          </cell>
        </row>
        <row r="990">
          <cell r="A990">
            <v>348600</v>
          </cell>
          <cell r="B990" t="str">
            <v xml:space="preserve">PLICATURA DE DIAFRAGMA POR EVENTRACIÓN SOD </v>
          </cell>
          <cell r="C990">
            <v>180</v>
          </cell>
        </row>
        <row r="991">
          <cell r="A991">
            <v>397400</v>
          </cell>
          <cell r="B991" t="str">
            <v xml:space="preserve">EXPLORACION DE AORTA ABDOMINAL SOD </v>
          </cell>
          <cell r="C991">
            <v>90</v>
          </cell>
        </row>
        <row r="992">
          <cell r="A992">
            <v>397601</v>
          </cell>
          <cell r="B992" t="str">
            <v xml:space="preserve">EXPLORACION DE ARTERIAS ABDOMINALES,  UNA O MAS </v>
          </cell>
          <cell r="C992">
            <v>90</v>
          </cell>
        </row>
        <row r="993">
          <cell r="A993">
            <v>397700</v>
          </cell>
          <cell r="B993" t="str">
            <v xml:space="preserve">EXPLORACION DE VENAS ABDOMINALES SOD </v>
          </cell>
          <cell r="C993">
            <v>90</v>
          </cell>
        </row>
        <row r="994">
          <cell r="A994">
            <v>541200</v>
          </cell>
          <cell r="B994" t="str">
            <v xml:space="preserve">LAPAROTOMIA EXPLORATORIA SOD </v>
          </cell>
          <cell r="C994">
            <v>90</v>
          </cell>
        </row>
        <row r="995">
          <cell r="A995">
            <v>591910</v>
          </cell>
          <cell r="B995" t="str">
            <v xml:space="preserve">EXPLORACIÓN DE TEJIDO PERIVESICAL </v>
          </cell>
          <cell r="C995">
            <v>90</v>
          </cell>
        </row>
        <row r="996">
          <cell r="A996">
            <v>540000</v>
          </cell>
          <cell r="B996" t="str">
            <v xml:space="preserve">DRENAJE DE COLECCIÓN  EN PARED ABDOMINAL SOD </v>
          </cell>
          <cell r="C996">
            <v>30</v>
          </cell>
        </row>
        <row r="997">
          <cell r="A997">
            <v>543100</v>
          </cell>
          <cell r="B997" t="str">
            <v xml:space="preserve">ESCISIÓN DE TUMOR BENIGNO EN LA PARED ABDOMINAL SOD </v>
          </cell>
          <cell r="C997">
            <v>30</v>
          </cell>
        </row>
        <row r="998">
          <cell r="A998">
            <v>543200</v>
          </cell>
          <cell r="B998" t="str">
            <v xml:space="preserve">RESECCION DE TUMOR MALIGNO DE LA PARED ABDOMINAL SOD </v>
          </cell>
          <cell r="C998">
            <v>55</v>
          </cell>
        </row>
        <row r="999">
          <cell r="A999">
            <v>546100</v>
          </cell>
          <cell r="B999" t="str">
            <v xml:space="preserve">NUEVO CIERRE DE DISRUPCION POSTOPERATORIA DE PARED ABDOMINAL (EVISCERACION) SOD </v>
          </cell>
          <cell r="C999">
            <v>60</v>
          </cell>
        </row>
        <row r="1000">
          <cell r="A1000" t="str">
            <v xml:space="preserve">M07124 </v>
          </cell>
          <cell r="B1000" t="str">
            <v xml:space="preserve">LAPAROTOMÍA PARA HEMOSTASIA Y EVACUACIÓN DE HEMOPERITONEO </v>
          </cell>
          <cell r="C1000">
            <v>130</v>
          </cell>
        </row>
        <row r="1001">
          <cell r="A1001">
            <v>542500</v>
          </cell>
          <cell r="B1001" t="str">
            <v xml:space="preserve">LAVADO PERITONEAL DIAGNOSTICO SOD    (186) </v>
          </cell>
          <cell r="C1001">
            <v>40</v>
          </cell>
        </row>
        <row r="1002">
          <cell r="A1002">
            <v>541301</v>
          </cell>
          <cell r="B1002" t="str">
            <v xml:space="preserve">DRENAJE DE COLECCIÓN  INTRAPERITONEAL(EPIPLOICO, OMENTAL,PERIESPLÉNICO, PERIGÁSTRICO, SUBHEPÁTICO, DE LA FOSA ILÍACA O PLASTRÓN APENDICULAR)  POR LAPAROTOMÍA </v>
          </cell>
          <cell r="C1002">
            <v>100</v>
          </cell>
        </row>
        <row r="1003">
          <cell r="A1003">
            <v>540001</v>
          </cell>
          <cell r="B1003" t="str">
            <v xml:space="preserve">DRENAJE DE COLECCIÓN EXTRAPERITONEAL </v>
          </cell>
          <cell r="C1003">
            <v>100</v>
          </cell>
        </row>
        <row r="1004">
          <cell r="A1004">
            <v>540002</v>
          </cell>
          <cell r="B1004" t="str">
            <v xml:space="preserve">DRENAJE DE COLECCIÓN RETROPERITONEAL </v>
          </cell>
          <cell r="C1004">
            <v>100</v>
          </cell>
        </row>
        <row r="1005">
          <cell r="A1005" t="str">
            <v xml:space="preserve">M07143 </v>
          </cell>
          <cell r="B1005" t="str">
            <v xml:space="preserve">DRENAJE DE ABSCESO SUBFRÉNICO O SUBDIAFRAGMÁTICO, CUALQUIER VÍA </v>
          </cell>
          <cell r="C1005">
            <v>100</v>
          </cell>
        </row>
        <row r="1006">
          <cell r="A1006" t="str">
            <v xml:space="preserve">M07142 </v>
          </cell>
          <cell r="B1006" t="str">
            <v xml:space="preserve">DRENAJE PERITONITIS GENERALIZADA </v>
          </cell>
          <cell r="C1006">
            <v>110</v>
          </cell>
        </row>
        <row r="1007">
          <cell r="A1007">
            <v>541400</v>
          </cell>
          <cell r="B1007" t="str">
            <v xml:space="preserve">LAVADO PERITONEAL TERAPEUTICO SOD </v>
          </cell>
          <cell r="C1007">
            <v>100</v>
          </cell>
        </row>
        <row r="1008">
          <cell r="A1008">
            <v>547200</v>
          </cell>
          <cell r="B1008" t="str">
            <v xml:space="preserve">CORRECCIÓN DE ONFALOCELE SOD </v>
          </cell>
          <cell r="C1008">
            <v>70</v>
          </cell>
        </row>
        <row r="1009">
          <cell r="A1009">
            <v>547100</v>
          </cell>
          <cell r="B1009" t="str">
            <v xml:space="preserve">CORRECCIÓN TOTAL DE EVISCERACION PRENATAL ( GASTROSQUISIS) SOD    (158) </v>
          </cell>
          <cell r="C1009">
            <v>130</v>
          </cell>
        </row>
        <row r="1010">
          <cell r="A1010">
            <v>547300</v>
          </cell>
          <cell r="B1010" t="str">
            <v xml:space="preserve">CIERRE DE PIEL CON INCISIONES DE RELAJACION EN ONFALOCELE O GASTROSQUISIS SOD </v>
          </cell>
          <cell r="C1010">
            <v>80</v>
          </cell>
        </row>
        <row r="1011">
          <cell r="A1011">
            <v>541600</v>
          </cell>
          <cell r="B1011" t="str">
            <v xml:space="preserve">RESECCION DE LESION BENIGNA O MALIGNA EN EPIPLON O EN MESENTERIO SOD </v>
          </cell>
          <cell r="C1011">
            <v>110</v>
          </cell>
        </row>
        <row r="1012">
          <cell r="A1012">
            <v>541502</v>
          </cell>
          <cell r="B1012" t="str">
            <v xml:space="preserve">RESECCIÓN DE TUMOR RETROPERITONEAL CON VACIAMIENTO GANGLIONAR </v>
          </cell>
          <cell r="C1012">
            <v>290</v>
          </cell>
        </row>
        <row r="1013">
          <cell r="A1013">
            <v>541503</v>
          </cell>
          <cell r="B1013" t="str">
            <v xml:space="preserve">RESECCIÓN DE TUMOR RETROPERITONEAL CON DISECCION DE ESTRUCTURAS VASCULARES U ORGANOS RETROPERITONEALES  </v>
          </cell>
          <cell r="C1013">
            <v>290</v>
          </cell>
        </row>
        <row r="1014">
          <cell r="A1014">
            <v>599110</v>
          </cell>
          <cell r="B1014" t="str">
            <v xml:space="preserve">ESCISIÓN DE TUMOR RETROPERITONEAL  CON DISECCIÓN DE GRANDES VASOS </v>
          </cell>
          <cell r="C1014">
            <v>200</v>
          </cell>
        </row>
        <row r="1015">
          <cell r="A1015">
            <v>549201</v>
          </cell>
          <cell r="B1015" t="str">
            <v xml:space="preserve">EXTRACCION CUERPO EXTRAÑO INTRAPERITONEAL (O DIU PERDIDO), POR LAPAROTOMIA </v>
          </cell>
          <cell r="C1015">
            <v>75</v>
          </cell>
        </row>
        <row r="1016">
          <cell r="A1016">
            <v>544101</v>
          </cell>
          <cell r="B1016" t="str">
            <v xml:space="preserve">OMENTECTOMÍA PARCIAL </v>
          </cell>
          <cell r="C1016">
            <v>60</v>
          </cell>
        </row>
        <row r="1017">
          <cell r="A1017">
            <v>544102</v>
          </cell>
          <cell r="B1017" t="str">
            <v xml:space="preserve">OMENTECTOMÍA TOTAL </v>
          </cell>
          <cell r="C1017">
            <v>60</v>
          </cell>
        </row>
        <row r="1018">
          <cell r="A1018">
            <v>547600</v>
          </cell>
          <cell r="B1018" t="str">
            <v xml:space="preserve">RESECCION DE QUISTE VITELINO O SENO UMBILICAL SOD </v>
          </cell>
          <cell r="C1018">
            <v>60</v>
          </cell>
        </row>
        <row r="1019">
          <cell r="A1019">
            <v>544200</v>
          </cell>
          <cell r="B1019" t="str">
            <v xml:space="preserve">ONFALECTOMÍA SOD </v>
          </cell>
          <cell r="C1019">
            <v>60</v>
          </cell>
        </row>
        <row r="1020">
          <cell r="A1020">
            <v>549501</v>
          </cell>
          <cell r="B1020" t="str">
            <v xml:space="preserve">PLICATURA DE PERITONEO [NOBLE MODIFICADA] </v>
          </cell>
          <cell r="C1020">
            <v>100</v>
          </cell>
        </row>
        <row r="1021">
          <cell r="A1021">
            <v>545000</v>
          </cell>
          <cell r="B1021" t="str">
            <v xml:space="preserve">LISIS DE ADHERENCIAS PERITONEALES  POR LAPAROTOMIA SOD </v>
          </cell>
          <cell r="C1021">
            <v>140</v>
          </cell>
        </row>
      </sheetData>
      <sheetData sheetId="1"/>
      <sheetData sheetId="2">
        <row r="1">
          <cell r="A1" t="str">
            <v>HASTA UVR</v>
          </cell>
          <cell r="B1" t="str">
            <v>VALOR</v>
          </cell>
        </row>
        <row r="2">
          <cell r="A2">
            <v>20</v>
          </cell>
          <cell r="B2">
            <v>1280</v>
          </cell>
        </row>
        <row r="3">
          <cell r="A3">
            <v>30</v>
          </cell>
          <cell r="B3">
            <v>26790</v>
          </cell>
        </row>
        <row r="4">
          <cell r="A4">
            <v>40</v>
          </cell>
          <cell r="B4">
            <v>44270</v>
          </cell>
        </row>
        <row r="5">
          <cell r="A5">
            <v>50</v>
          </cell>
          <cell r="B5">
            <v>55605</v>
          </cell>
        </row>
        <row r="6">
          <cell r="A6">
            <v>60</v>
          </cell>
          <cell r="B6">
            <v>81176</v>
          </cell>
        </row>
        <row r="7">
          <cell r="A7">
            <v>70</v>
          </cell>
          <cell r="B7">
            <v>96520</v>
          </cell>
        </row>
        <row r="8">
          <cell r="A8">
            <v>80</v>
          </cell>
          <cell r="B8">
            <v>114830</v>
          </cell>
        </row>
        <row r="9">
          <cell r="A9">
            <v>90</v>
          </cell>
          <cell r="B9">
            <v>129655</v>
          </cell>
        </row>
        <row r="10">
          <cell r="A10">
            <v>100</v>
          </cell>
          <cell r="B10">
            <v>144645</v>
          </cell>
        </row>
        <row r="11">
          <cell r="A11">
            <v>110</v>
          </cell>
          <cell r="B11">
            <v>148545</v>
          </cell>
        </row>
        <row r="12">
          <cell r="A12">
            <v>130</v>
          </cell>
          <cell r="B12">
            <v>153075</v>
          </cell>
        </row>
        <row r="13">
          <cell r="A13">
            <v>150</v>
          </cell>
          <cell r="B13">
            <v>186410</v>
          </cell>
        </row>
        <row r="14">
          <cell r="A14">
            <v>170</v>
          </cell>
          <cell r="B14">
            <v>204700</v>
          </cell>
        </row>
        <row r="15">
          <cell r="A15">
            <v>200</v>
          </cell>
          <cell r="B15">
            <v>246970</v>
          </cell>
        </row>
        <row r="16">
          <cell r="A16">
            <v>230</v>
          </cell>
          <cell r="B16">
            <v>279405</v>
          </cell>
        </row>
        <row r="17">
          <cell r="A17">
            <v>260</v>
          </cell>
          <cell r="B17">
            <v>318255</v>
          </cell>
        </row>
        <row r="18">
          <cell r="A18">
            <v>290</v>
          </cell>
          <cell r="B18">
            <v>356455</v>
          </cell>
        </row>
        <row r="19">
          <cell r="A19">
            <v>320</v>
          </cell>
          <cell r="B19">
            <v>401105</v>
          </cell>
        </row>
        <row r="20">
          <cell r="A20">
            <v>350</v>
          </cell>
          <cell r="B20">
            <v>445560</v>
          </cell>
        </row>
        <row r="21">
          <cell r="A21">
            <v>380</v>
          </cell>
          <cell r="B21">
            <v>471015</v>
          </cell>
        </row>
        <row r="22">
          <cell r="A22">
            <v>410</v>
          </cell>
          <cell r="B22">
            <v>503460</v>
          </cell>
        </row>
        <row r="23">
          <cell r="A23">
            <v>450</v>
          </cell>
          <cell r="B23">
            <v>548020</v>
          </cell>
        </row>
        <row r="26">
          <cell r="A26" t="str">
            <v>Hasta UVR</v>
          </cell>
          <cell r="B26" t="str">
            <v>Valor</v>
          </cell>
        </row>
        <row r="27">
          <cell r="A27">
            <v>20</v>
          </cell>
          <cell r="B27">
            <v>31000</v>
          </cell>
        </row>
        <row r="28">
          <cell r="A28">
            <v>30</v>
          </cell>
          <cell r="B28">
            <v>32005</v>
          </cell>
        </row>
        <row r="29">
          <cell r="A29">
            <v>40</v>
          </cell>
          <cell r="B29">
            <v>33110</v>
          </cell>
        </row>
        <row r="30">
          <cell r="A30">
            <v>50</v>
          </cell>
          <cell r="B30">
            <v>45305</v>
          </cell>
        </row>
        <row r="31">
          <cell r="A31">
            <v>60</v>
          </cell>
          <cell r="B31">
            <v>57410</v>
          </cell>
        </row>
        <row r="32">
          <cell r="A32">
            <v>70</v>
          </cell>
          <cell r="B32">
            <v>82315</v>
          </cell>
        </row>
        <row r="33">
          <cell r="A33">
            <v>80</v>
          </cell>
          <cell r="B33">
            <v>88610</v>
          </cell>
        </row>
        <row r="34">
          <cell r="A34">
            <v>90</v>
          </cell>
          <cell r="B34">
            <v>95015</v>
          </cell>
        </row>
        <row r="35">
          <cell r="A35">
            <v>100</v>
          </cell>
          <cell r="B35">
            <v>109205</v>
          </cell>
        </row>
        <row r="36">
          <cell r="A36">
            <v>110</v>
          </cell>
          <cell r="B36">
            <v>123310</v>
          </cell>
        </row>
        <row r="37">
          <cell r="A37">
            <v>130</v>
          </cell>
          <cell r="B37">
            <v>131115</v>
          </cell>
        </row>
        <row r="38">
          <cell r="A38">
            <v>150</v>
          </cell>
          <cell r="B38">
            <v>140120</v>
          </cell>
        </row>
        <row r="39">
          <cell r="A39">
            <v>170</v>
          </cell>
          <cell r="B39">
            <v>152910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H272"/>
  <sheetViews>
    <sheetView tabSelected="1" topLeftCell="D1" zoomScale="85" zoomScaleNormal="85" workbookViewId="0">
      <selection activeCell="D5" sqref="D5"/>
    </sheetView>
  </sheetViews>
  <sheetFormatPr baseColWidth="10" defaultColWidth="9.140625" defaultRowHeight="15"/>
  <cols>
    <col min="1" max="1" width="9.140625" style="5" hidden="1" customWidth="1"/>
    <col min="2" max="2" width="11.5703125" style="5" hidden="1" customWidth="1"/>
    <col min="3" max="3" width="9.140625" style="5" hidden="1" customWidth="1"/>
    <col min="4" max="4" width="21.42578125" style="6" customWidth="1"/>
    <col min="5" max="5" width="42.140625" style="6" customWidth="1"/>
    <col min="6" max="6" width="100.140625" style="6" customWidth="1"/>
    <col min="7" max="7" width="0.140625" style="6" customWidth="1"/>
    <col min="8" max="8" width="14.42578125" style="5" bestFit="1" customWidth="1"/>
    <col min="9" max="16384" width="9.140625" style="5"/>
  </cols>
  <sheetData>
    <row r="1" spans="1:8" ht="21.75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.75">
      <c r="A2" s="6" t="s">
        <v>8</v>
      </c>
      <c r="B2" s="5">
        <v>1266128</v>
      </c>
      <c r="C2" s="7" t="str">
        <f t="shared" ref="C2:C65" si="0">CONCATENATE(A2,B2)</f>
        <v>http://www.mercadopublico.cl/TiendaFicha/Ficha?idProducto=1266128</v>
      </c>
      <c r="D2" s="8">
        <f t="shared" ref="D2:D65" si="1">HYPERLINK(C2,B2)</f>
        <v>1266128</v>
      </c>
      <c r="E2" s="6" t="s">
        <v>9</v>
      </c>
      <c r="F2" s="6" t="s">
        <v>10</v>
      </c>
      <c r="G2" s="6">
        <v>6844</v>
      </c>
      <c r="H2" s="9">
        <v>15000</v>
      </c>
    </row>
    <row r="3" spans="1:8" ht="15.75">
      <c r="A3" s="6" t="s">
        <v>8</v>
      </c>
      <c r="B3" s="5">
        <v>1266131</v>
      </c>
      <c r="C3" s="7" t="str">
        <f t="shared" si="0"/>
        <v>http://www.mercadopublico.cl/TiendaFicha/Ficha?idProducto=1266131</v>
      </c>
      <c r="D3" s="8">
        <f t="shared" si="1"/>
        <v>1266131</v>
      </c>
      <c r="E3" s="6" t="s">
        <v>11</v>
      </c>
      <c r="F3" s="6" t="s">
        <v>12</v>
      </c>
      <c r="G3" s="6">
        <v>6845</v>
      </c>
      <c r="H3" s="9">
        <f xml:space="preserve"> H2+5000</f>
        <v>20000</v>
      </c>
    </row>
    <row r="4" spans="1:8" ht="15.75">
      <c r="A4" s="6" t="s">
        <v>8</v>
      </c>
      <c r="B4" s="5">
        <v>1266186</v>
      </c>
      <c r="C4" s="7" t="str">
        <f t="shared" si="0"/>
        <v>http://www.mercadopublico.cl/TiendaFicha/Ficha?idProducto=1266186</v>
      </c>
      <c r="D4" s="8">
        <f t="shared" si="1"/>
        <v>1266186</v>
      </c>
      <c r="E4" s="6" t="s">
        <v>13</v>
      </c>
      <c r="F4" s="6" t="s">
        <v>14</v>
      </c>
      <c r="G4" s="6">
        <v>6860</v>
      </c>
      <c r="H4" s="9">
        <f t="shared" ref="H4:H67" si="2" xml:space="preserve"> H3+5000</f>
        <v>25000</v>
      </c>
    </row>
    <row r="5" spans="1:8" ht="15.75">
      <c r="A5" s="6" t="s">
        <v>8</v>
      </c>
      <c r="B5" s="5">
        <v>1266197</v>
      </c>
      <c r="C5" s="7" t="str">
        <f t="shared" si="0"/>
        <v>http://www.mercadopublico.cl/TiendaFicha/Ficha?idProducto=1266197</v>
      </c>
      <c r="D5" s="8">
        <f t="shared" si="1"/>
        <v>1266197</v>
      </c>
      <c r="E5" s="6" t="s">
        <v>13</v>
      </c>
      <c r="F5" s="6" t="s">
        <v>15</v>
      </c>
      <c r="G5" s="6">
        <v>6860</v>
      </c>
      <c r="H5" s="9">
        <f t="shared" si="2"/>
        <v>30000</v>
      </c>
    </row>
    <row r="6" spans="1:8" ht="15.75">
      <c r="A6" s="6" t="s">
        <v>8</v>
      </c>
      <c r="B6" s="5">
        <v>1266196</v>
      </c>
      <c r="C6" s="7" t="str">
        <f t="shared" si="0"/>
        <v>http://www.mercadopublico.cl/TiendaFicha/Ficha?idProducto=1266196</v>
      </c>
      <c r="D6" s="8">
        <f t="shared" si="1"/>
        <v>1266196</v>
      </c>
      <c r="E6" s="6" t="s">
        <v>13</v>
      </c>
      <c r="F6" s="6" t="s">
        <v>16</v>
      </c>
      <c r="G6" s="6">
        <v>6860</v>
      </c>
      <c r="H6" s="9">
        <f t="shared" si="2"/>
        <v>35000</v>
      </c>
    </row>
    <row r="7" spans="1:8" ht="15.75">
      <c r="A7" s="6" t="s">
        <v>8</v>
      </c>
      <c r="B7" s="5">
        <v>1266155</v>
      </c>
      <c r="C7" s="7" t="str">
        <f t="shared" si="0"/>
        <v>http://www.mercadopublico.cl/TiendaFicha/Ficha?idProducto=1266155</v>
      </c>
      <c r="D7" s="8">
        <f t="shared" si="1"/>
        <v>1266155</v>
      </c>
      <c r="E7" s="6" t="s">
        <v>13</v>
      </c>
      <c r="F7" s="6" t="s">
        <v>17</v>
      </c>
      <c r="G7" s="6">
        <v>6860</v>
      </c>
      <c r="H7" s="9">
        <f t="shared" si="2"/>
        <v>40000</v>
      </c>
    </row>
    <row r="8" spans="1:8" ht="15.75">
      <c r="A8" s="6" t="s">
        <v>8</v>
      </c>
      <c r="B8" s="5">
        <v>1266193</v>
      </c>
      <c r="C8" s="7" t="str">
        <f t="shared" si="0"/>
        <v>http://www.mercadopublico.cl/TiendaFicha/Ficha?idProducto=1266193</v>
      </c>
      <c r="D8" s="8">
        <f t="shared" si="1"/>
        <v>1266193</v>
      </c>
      <c r="E8" s="6" t="s">
        <v>13</v>
      </c>
      <c r="F8" s="6" t="s">
        <v>18</v>
      </c>
      <c r="G8" s="6">
        <v>6860</v>
      </c>
      <c r="H8" s="9">
        <f t="shared" si="2"/>
        <v>45000</v>
      </c>
    </row>
    <row r="9" spans="1:8" ht="15.75">
      <c r="A9" s="6" t="s">
        <v>8</v>
      </c>
      <c r="B9" s="5">
        <v>1266166</v>
      </c>
      <c r="C9" s="7" t="str">
        <f t="shared" si="0"/>
        <v>http://www.mercadopublico.cl/TiendaFicha/Ficha?idProducto=1266166</v>
      </c>
      <c r="D9" s="8">
        <f t="shared" si="1"/>
        <v>1266166</v>
      </c>
      <c r="E9" s="6" t="s">
        <v>13</v>
      </c>
      <c r="F9" s="6" t="s">
        <v>19</v>
      </c>
      <c r="G9" s="6">
        <v>6860</v>
      </c>
      <c r="H9" s="9">
        <f t="shared" si="2"/>
        <v>50000</v>
      </c>
    </row>
    <row r="10" spans="1:8" ht="15.75">
      <c r="A10" s="6" t="s">
        <v>8</v>
      </c>
      <c r="B10" s="5">
        <v>1266151</v>
      </c>
      <c r="C10" s="7" t="str">
        <f t="shared" si="0"/>
        <v>http://www.mercadopublico.cl/TiendaFicha/Ficha?idProducto=1266151</v>
      </c>
      <c r="D10" s="8">
        <f t="shared" si="1"/>
        <v>1266151</v>
      </c>
      <c r="E10" s="6" t="s">
        <v>13</v>
      </c>
      <c r="F10" s="6" t="s">
        <v>20</v>
      </c>
      <c r="G10" s="6">
        <v>6860</v>
      </c>
      <c r="H10" s="9">
        <f t="shared" si="2"/>
        <v>55000</v>
      </c>
    </row>
    <row r="11" spans="1:8" ht="15.75">
      <c r="A11" s="6" t="s">
        <v>8</v>
      </c>
      <c r="B11" s="5">
        <v>1266161</v>
      </c>
      <c r="C11" s="7" t="str">
        <f t="shared" si="0"/>
        <v>http://www.mercadopublico.cl/TiendaFicha/Ficha?idProducto=1266161</v>
      </c>
      <c r="D11" s="8">
        <f t="shared" si="1"/>
        <v>1266161</v>
      </c>
      <c r="E11" s="6" t="s">
        <v>13</v>
      </c>
      <c r="F11" s="6" t="s">
        <v>21</v>
      </c>
      <c r="G11" s="6">
        <v>6860</v>
      </c>
      <c r="H11" s="9">
        <f t="shared" si="2"/>
        <v>60000</v>
      </c>
    </row>
    <row r="12" spans="1:8" ht="15.75">
      <c r="A12" s="6" t="s">
        <v>8</v>
      </c>
      <c r="B12" s="5">
        <v>1266164</v>
      </c>
      <c r="C12" s="7" t="str">
        <f t="shared" si="0"/>
        <v>http://www.mercadopublico.cl/TiendaFicha/Ficha?idProducto=1266164</v>
      </c>
      <c r="D12" s="8">
        <f t="shared" si="1"/>
        <v>1266164</v>
      </c>
      <c r="E12" s="6" t="s">
        <v>13</v>
      </c>
      <c r="F12" s="6" t="s">
        <v>22</v>
      </c>
      <c r="G12" s="6">
        <v>6860</v>
      </c>
      <c r="H12" s="9">
        <f t="shared" si="2"/>
        <v>65000</v>
      </c>
    </row>
    <row r="13" spans="1:8" ht="15.75">
      <c r="A13" s="6" t="s">
        <v>8</v>
      </c>
      <c r="B13" s="5">
        <v>1266169</v>
      </c>
      <c r="C13" s="7" t="str">
        <f t="shared" si="0"/>
        <v>http://www.mercadopublico.cl/TiendaFicha/Ficha?idProducto=1266169</v>
      </c>
      <c r="D13" s="8">
        <f t="shared" si="1"/>
        <v>1266169</v>
      </c>
      <c r="E13" s="6" t="s">
        <v>13</v>
      </c>
      <c r="F13" s="6" t="s">
        <v>23</v>
      </c>
      <c r="G13" s="6">
        <v>6860</v>
      </c>
      <c r="H13" s="9">
        <f t="shared" si="2"/>
        <v>70000</v>
      </c>
    </row>
    <row r="14" spans="1:8" ht="15.75">
      <c r="A14" s="6" t="s">
        <v>8</v>
      </c>
      <c r="B14" s="5">
        <v>1266202</v>
      </c>
      <c r="C14" s="7" t="str">
        <f t="shared" si="0"/>
        <v>http://www.mercadopublico.cl/TiendaFicha/Ficha?idProducto=1266202</v>
      </c>
      <c r="D14" s="8">
        <f t="shared" si="1"/>
        <v>1266202</v>
      </c>
      <c r="E14" s="6" t="s">
        <v>13</v>
      </c>
      <c r="F14" s="6" t="s">
        <v>24</v>
      </c>
      <c r="G14" s="6">
        <v>6860</v>
      </c>
      <c r="H14" s="9">
        <f t="shared" si="2"/>
        <v>75000</v>
      </c>
    </row>
    <row r="15" spans="1:8" ht="15.75">
      <c r="A15" s="6" t="s">
        <v>8</v>
      </c>
      <c r="B15" s="5">
        <v>1266160</v>
      </c>
      <c r="C15" s="7" t="str">
        <f t="shared" si="0"/>
        <v>http://www.mercadopublico.cl/TiendaFicha/Ficha?idProducto=1266160</v>
      </c>
      <c r="D15" s="8">
        <f t="shared" si="1"/>
        <v>1266160</v>
      </c>
      <c r="E15" s="6" t="s">
        <v>13</v>
      </c>
      <c r="F15" s="6" t="s">
        <v>25</v>
      </c>
      <c r="G15" s="6">
        <v>6860</v>
      </c>
      <c r="H15" s="9">
        <f t="shared" si="2"/>
        <v>80000</v>
      </c>
    </row>
    <row r="16" spans="1:8" ht="15.75">
      <c r="A16" s="6" t="s">
        <v>8</v>
      </c>
      <c r="B16" s="5">
        <v>1266184</v>
      </c>
      <c r="C16" s="7" t="str">
        <f t="shared" si="0"/>
        <v>http://www.mercadopublico.cl/TiendaFicha/Ficha?idProducto=1266184</v>
      </c>
      <c r="D16" s="8">
        <f t="shared" si="1"/>
        <v>1266184</v>
      </c>
      <c r="E16" s="6" t="s">
        <v>13</v>
      </c>
      <c r="F16" s="6" t="s">
        <v>26</v>
      </c>
      <c r="G16" s="6">
        <v>6860</v>
      </c>
      <c r="H16" s="9">
        <f t="shared" si="2"/>
        <v>85000</v>
      </c>
    </row>
    <row r="17" spans="1:8" ht="15.75">
      <c r="A17" s="6" t="s">
        <v>8</v>
      </c>
      <c r="B17" s="5">
        <v>1266203</v>
      </c>
      <c r="C17" s="7" t="str">
        <f t="shared" si="0"/>
        <v>http://www.mercadopublico.cl/TiendaFicha/Ficha?idProducto=1266203</v>
      </c>
      <c r="D17" s="8">
        <f t="shared" si="1"/>
        <v>1266203</v>
      </c>
      <c r="E17" s="6" t="s">
        <v>13</v>
      </c>
      <c r="F17" s="6" t="s">
        <v>27</v>
      </c>
      <c r="G17" s="6">
        <v>6860</v>
      </c>
      <c r="H17" s="9">
        <f t="shared" si="2"/>
        <v>90000</v>
      </c>
    </row>
    <row r="18" spans="1:8" ht="15.75">
      <c r="A18" s="6" t="s">
        <v>8</v>
      </c>
      <c r="B18" s="5">
        <v>1266156</v>
      </c>
      <c r="C18" s="7" t="str">
        <f t="shared" si="0"/>
        <v>http://www.mercadopublico.cl/TiendaFicha/Ficha?idProducto=1266156</v>
      </c>
      <c r="D18" s="8">
        <f t="shared" si="1"/>
        <v>1266156</v>
      </c>
      <c r="E18" s="6" t="s">
        <v>13</v>
      </c>
      <c r="F18" s="6" t="s">
        <v>28</v>
      </c>
      <c r="G18" s="6">
        <v>6860</v>
      </c>
      <c r="H18" s="9">
        <f t="shared" si="2"/>
        <v>95000</v>
      </c>
    </row>
    <row r="19" spans="1:8" ht="15.75">
      <c r="A19" s="6" t="s">
        <v>8</v>
      </c>
      <c r="B19" s="5">
        <v>1266192</v>
      </c>
      <c r="C19" s="7" t="str">
        <f t="shared" si="0"/>
        <v>http://www.mercadopublico.cl/TiendaFicha/Ficha?idProducto=1266192</v>
      </c>
      <c r="D19" s="8">
        <f t="shared" si="1"/>
        <v>1266192</v>
      </c>
      <c r="E19" s="6" t="s">
        <v>13</v>
      </c>
      <c r="F19" s="6" t="s">
        <v>29</v>
      </c>
      <c r="G19" s="6">
        <v>6860</v>
      </c>
      <c r="H19" s="9">
        <f t="shared" si="2"/>
        <v>100000</v>
      </c>
    </row>
    <row r="20" spans="1:8" ht="15.75">
      <c r="A20" s="6" t="s">
        <v>8</v>
      </c>
      <c r="B20" s="5">
        <v>1266165</v>
      </c>
      <c r="C20" s="7" t="str">
        <f t="shared" si="0"/>
        <v>http://www.mercadopublico.cl/TiendaFicha/Ficha?idProducto=1266165</v>
      </c>
      <c r="D20" s="8">
        <f t="shared" si="1"/>
        <v>1266165</v>
      </c>
      <c r="E20" s="6" t="s">
        <v>13</v>
      </c>
      <c r="F20" s="6" t="s">
        <v>30</v>
      </c>
      <c r="G20" s="6">
        <v>6860</v>
      </c>
      <c r="H20" s="9">
        <f t="shared" si="2"/>
        <v>105000</v>
      </c>
    </row>
    <row r="21" spans="1:8" ht="15.75">
      <c r="A21" s="6" t="s">
        <v>8</v>
      </c>
      <c r="B21" s="5">
        <v>1266179</v>
      </c>
      <c r="C21" s="7" t="str">
        <f t="shared" si="0"/>
        <v>http://www.mercadopublico.cl/TiendaFicha/Ficha?idProducto=1266179</v>
      </c>
      <c r="D21" s="8">
        <f t="shared" si="1"/>
        <v>1266179</v>
      </c>
      <c r="E21" s="6" t="s">
        <v>13</v>
      </c>
      <c r="F21" s="6" t="s">
        <v>31</v>
      </c>
      <c r="G21" s="6">
        <v>6860</v>
      </c>
      <c r="H21" s="9">
        <f t="shared" si="2"/>
        <v>110000</v>
      </c>
    </row>
    <row r="22" spans="1:8" ht="15.75">
      <c r="A22" s="6" t="s">
        <v>8</v>
      </c>
      <c r="B22" s="5">
        <v>1266195</v>
      </c>
      <c r="C22" s="7" t="str">
        <f t="shared" si="0"/>
        <v>http://www.mercadopublico.cl/TiendaFicha/Ficha?idProducto=1266195</v>
      </c>
      <c r="D22" s="8">
        <f t="shared" si="1"/>
        <v>1266195</v>
      </c>
      <c r="E22" s="6" t="s">
        <v>13</v>
      </c>
      <c r="F22" s="6" t="s">
        <v>32</v>
      </c>
      <c r="G22" s="6">
        <v>6860</v>
      </c>
      <c r="H22" s="9">
        <f t="shared" si="2"/>
        <v>115000</v>
      </c>
    </row>
    <row r="23" spans="1:8" ht="15.75">
      <c r="A23" s="6" t="s">
        <v>8</v>
      </c>
      <c r="B23" s="5">
        <v>1266194</v>
      </c>
      <c r="C23" s="7" t="str">
        <f t="shared" si="0"/>
        <v>http://www.mercadopublico.cl/TiendaFicha/Ficha?idProducto=1266194</v>
      </c>
      <c r="D23" s="8">
        <f t="shared" si="1"/>
        <v>1266194</v>
      </c>
      <c r="E23" s="6" t="s">
        <v>13</v>
      </c>
      <c r="F23" s="6" t="s">
        <v>33</v>
      </c>
      <c r="G23" s="6">
        <v>6860</v>
      </c>
      <c r="H23" s="9">
        <f t="shared" si="2"/>
        <v>120000</v>
      </c>
    </row>
    <row r="24" spans="1:8" ht="15.75">
      <c r="A24" s="6" t="s">
        <v>8</v>
      </c>
      <c r="B24" s="5">
        <v>1266191</v>
      </c>
      <c r="C24" s="7" t="str">
        <f t="shared" si="0"/>
        <v>http://www.mercadopublico.cl/TiendaFicha/Ficha?idProducto=1266191</v>
      </c>
      <c r="D24" s="8">
        <f t="shared" si="1"/>
        <v>1266191</v>
      </c>
      <c r="E24" s="6" t="s">
        <v>13</v>
      </c>
      <c r="F24" s="6" t="s">
        <v>34</v>
      </c>
      <c r="G24" s="6">
        <v>6860</v>
      </c>
      <c r="H24" s="9">
        <f t="shared" si="2"/>
        <v>125000</v>
      </c>
    </row>
    <row r="25" spans="1:8" ht="15.75">
      <c r="A25" s="6" t="s">
        <v>8</v>
      </c>
      <c r="B25" s="5">
        <v>1266172</v>
      </c>
      <c r="C25" s="7" t="str">
        <f t="shared" si="0"/>
        <v>http://www.mercadopublico.cl/TiendaFicha/Ficha?idProducto=1266172</v>
      </c>
      <c r="D25" s="8">
        <f t="shared" si="1"/>
        <v>1266172</v>
      </c>
      <c r="E25" s="6" t="s">
        <v>13</v>
      </c>
      <c r="F25" s="6" t="s">
        <v>35</v>
      </c>
      <c r="G25" s="6">
        <v>6860</v>
      </c>
      <c r="H25" s="9">
        <f t="shared" si="2"/>
        <v>130000</v>
      </c>
    </row>
    <row r="26" spans="1:8" ht="15.75">
      <c r="A26" s="6" t="s">
        <v>8</v>
      </c>
      <c r="B26" s="5">
        <v>1339629</v>
      </c>
      <c r="C26" s="7" t="str">
        <f t="shared" si="0"/>
        <v>http://www.mercadopublico.cl/TiendaFicha/Ficha?idProducto=1339629</v>
      </c>
      <c r="D26" s="8">
        <f t="shared" si="1"/>
        <v>1339629</v>
      </c>
      <c r="E26" s="6" t="s">
        <v>13</v>
      </c>
      <c r="F26" s="6" t="s">
        <v>36</v>
      </c>
      <c r="G26" s="6">
        <v>6860</v>
      </c>
      <c r="H26" s="9">
        <f t="shared" si="2"/>
        <v>135000</v>
      </c>
    </row>
    <row r="27" spans="1:8" ht="15.75">
      <c r="A27" s="6" t="s">
        <v>8</v>
      </c>
      <c r="B27" s="5">
        <v>1266152</v>
      </c>
      <c r="C27" s="7" t="str">
        <f t="shared" si="0"/>
        <v>http://www.mercadopublico.cl/TiendaFicha/Ficha?idProducto=1266152</v>
      </c>
      <c r="D27" s="8">
        <f t="shared" si="1"/>
        <v>1266152</v>
      </c>
      <c r="E27" s="6" t="s">
        <v>13</v>
      </c>
      <c r="F27" s="6" t="s">
        <v>37</v>
      </c>
      <c r="G27" s="6">
        <v>6860</v>
      </c>
      <c r="H27" s="9">
        <f t="shared" si="2"/>
        <v>140000</v>
      </c>
    </row>
    <row r="28" spans="1:8" ht="15.75">
      <c r="A28" s="6" t="s">
        <v>8</v>
      </c>
      <c r="B28" s="5">
        <v>1266190</v>
      </c>
      <c r="C28" s="7" t="str">
        <f t="shared" si="0"/>
        <v>http://www.mercadopublico.cl/TiendaFicha/Ficha?idProducto=1266190</v>
      </c>
      <c r="D28" s="8">
        <f t="shared" si="1"/>
        <v>1266190</v>
      </c>
      <c r="E28" s="6" t="s">
        <v>13</v>
      </c>
      <c r="F28" s="6" t="s">
        <v>38</v>
      </c>
      <c r="G28" s="6">
        <v>6860</v>
      </c>
      <c r="H28" s="9">
        <f t="shared" si="2"/>
        <v>145000</v>
      </c>
    </row>
    <row r="29" spans="1:8" ht="15.75">
      <c r="A29" s="6" t="s">
        <v>8</v>
      </c>
      <c r="B29" s="5">
        <v>1266153</v>
      </c>
      <c r="C29" s="7" t="str">
        <f t="shared" si="0"/>
        <v>http://www.mercadopublico.cl/TiendaFicha/Ficha?idProducto=1266153</v>
      </c>
      <c r="D29" s="8">
        <f t="shared" si="1"/>
        <v>1266153</v>
      </c>
      <c r="E29" s="6" t="s">
        <v>13</v>
      </c>
      <c r="F29" s="6" t="s">
        <v>39</v>
      </c>
      <c r="G29" s="6">
        <v>6860</v>
      </c>
      <c r="H29" s="9">
        <f t="shared" si="2"/>
        <v>150000</v>
      </c>
    </row>
    <row r="30" spans="1:8" ht="15.75">
      <c r="A30" s="6" t="s">
        <v>8</v>
      </c>
      <c r="B30" s="5">
        <v>1266200</v>
      </c>
      <c r="C30" s="7" t="str">
        <f t="shared" si="0"/>
        <v>http://www.mercadopublico.cl/TiendaFicha/Ficha?idProducto=1266200</v>
      </c>
      <c r="D30" s="8">
        <f t="shared" si="1"/>
        <v>1266200</v>
      </c>
      <c r="E30" s="6" t="s">
        <v>13</v>
      </c>
      <c r="F30" s="6" t="s">
        <v>40</v>
      </c>
      <c r="G30" s="6">
        <v>6860</v>
      </c>
      <c r="H30" s="9">
        <f t="shared" si="2"/>
        <v>155000</v>
      </c>
    </row>
    <row r="31" spans="1:8" ht="15.75">
      <c r="A31" s="6" t="s">
        <v>8</v>
      </c>
      <c r="B31" s="5">
        <v>1266158</v>
      </c>
      <c r="C31" s="7" t="str">
        <f t="shared" si="0"/>
        <v>http://www.mercadopublico.cl/TiendaFicha/Ficha?idProducto=1266158</v>
      </c>
      <c r="D31" s="8">
        <f t="shared" si="1"/>
        <v>1266158</v>
      </c>
      <c r="E31" s="6" t="s">
        <v>13</v>
      </c>
      <c r="F31" s="6" t="s">
        <v>41</v>
      </c>
      <c r="G31" s="6">
        <v>6860</v>
      </c>
      <c r="H31" s="9">
        <f t="shared" si="2"/>
        <v>160000</v>
      </c>
    </row>
    <row r="32" spans="1:8" ht="15.75">
      <c r="A32" s="6" t="s">
        <v>8</v>
      </c>
      <c r="B32" s="5">
        <v>1266150</v>
      </c>
      <c r="C32" s="7" t="str">
        <f t="shared" si="0"/>
        <v>http://www.mercadopublico.cl/TiendaFicha/Ficha?idProducto=1266150</v>
      </c>
      <c r="D32" s="8">
        <f t="shared" si="1"/>
        <v>1266150</v>
      </c>
      <c r="E32" s="6" t="s">
        <v>13</v>
      </c>
      <c r="F32" s="6" t="s">
        <v>42</v>
      </c>
      <c r="G32" s="6">
        <v>6860</v>
      </c>
      <c r="H32" s="9">
        <f t="shared" si="2"/>
        <v>165000</v>
      </c>
    </row>
    <row r="33" spans="1:8" ht="15.75">
      <c r="A33" s="6" t="s">
        <v>8</v>
      </c>
      <c r="B33" s="5">
        <v>1266175</v>
      </c>
      <c r="C33" s="7" t="str">
        <f t="shared" si="0"/>
        <v>http://www.mercadopublico.cl/TiendaFicha/Ficha?idProducto=1266175</v>
      </c>
      <c r="D33" s="8">
        <f t="shared" si="1"/>
        <v>1266175</v>
      </c>
      <c r="E33" s="6" t="s">
        <v>13</v>
      </c>
      <c r="F33" s="6" t="s">
        <v>43</v>
      </c>
      <c r="G33" s="6">
        <v>6860</v>
      </c>
      <c r="H33" s="9">
        <f t="shared" si="2"/>
        <v>170000</v>
      </c>
    </row>
    <row r="34" spans="1:8" ht="15.75">
      <c r="A34" s="6" t="s">
        <v>8</v>
      </c>
      <c r="B34" s="5">
        <v>1266176</v>
      </c>
      <c r="C34" s="7" t="str">
        <f t="shared" si="0"/>
        <v>http://www.mercadopublico.cl/TiendaFicha/Ficha?idProducto=1266176</v>
      </c>
      <c r="D34" s="8">
        <f t="shared" si="1"/>
        <v>1266176</v>
      </c>
      <c r="E34" s="6" t="s">
        <v>13</v>
      </c>
      <c r="F34" s="6" t="s">
        <v>44</v>
      </c>
      <c r="G34" s="6">
        <v>6860</v>
      </c>
      <c r="H34" s="9">
        <f t="shared" si="2"/>
        <v>175000</v>
      </c>
    </row>
    <row r="35" spans="1:8" ht="15.75">
      <c r="A35" s="6" t="s">
        <v>8</v>
      </c>
      <c r="B35" s="5">
        <v>1266148</v>
      </c>
      <c r="C35" s="7" t="str">
        <f t="shared" si="0"/>
        <v>http://www.mercadopublico.cl/TiendaFicha/Ficha?idProducto=1266148</v>
      </c>
      <c r="D35" s="8">
        <f t="shared" si="1"/>
        <v>1266148</v>
      </c>
      <c r="E35" s="6" t="s">
        <v>13</v>
      </c>
      <c r="F35" s="6" t="s">
        <v>45</v>
      </c>
      <c r="G35" s="6">
        <v>6860</v>
      </c>
      <c r="H35" s="9">
        <f t="shared" si="2"/>
        <v>180000</v>
      </c>
    </row>
    <row r="36" spans="1:8" ht="15.75">
      <c r="A36" s="6" t="s">
        <v>8</v>
      </c>
      <c r="B36" s="5">
        <v>1266149</v>
      </c>
      <c r="C36" s="7" t="str">
        <f t="shared" si="0"/>
        <v>http://www.mercadopublico.cl/TiendaFicha/Ficha?idProducto=1266149</v>
      </c>
      <c r="D36" s="8">
        <f t="shared" si="1"/>
        <v>1266149</v>
      </c>
      <c r="E36" s="6" t="s">
        <v>13</v>
      </c>
      <c r="F36" s="6" t="s">
        <v>46</v>
      </c>
      <c r="G36" s="6">
        <v>6860</v>
      </c>
      <c r="H36" s="9">
        <f t="shared" si="2"/>
        <v>185000</v>
      </c>
    </row>
    <row r="37" spans="1:8" ht="15.75">
      <c r="A37" s="6" t="s">
        <v>8</v>
      </c>
      <c r="B37" s="5">
        <v>1266170</v>
      </c>
      <c r="C37" s="7" t="str">
        <f t="shared" si="0"/>
        <v>http://www.mercadopublico.cl/TiendaFicha/Ficha?idProducto=1266170</v>
      </c>
      <c r="D37" s="8">
        <f t="shared" si="1"/>
        <v>1266170</v>
      </c>
      <c r="E37" s="6" t="s">
        <v>13</v>
      </c>
      <c r="F37" s="6" t="s">
        <v>47</v>
      </c>
      <c r="G37" s="6">
        <v>6860</v>
      </c>
      <c r="H37" s="9">
        <f t="shared" si="2"/>
        <v>190000</v>
      </c>
    </row>
    <row r="38" spans="1:8" ht="15.75">
      <c r="A38" s="6" t="s">
        <v>8</v>
      </c>
      <c r="B38" s="5">
        <v>1266183</v>
      </c>
      <c r="C38" s="7" t="str">
        <f t="shared" si="0"/>
        <v>http://www.mercadopublico.cl/TiendaFicha/Ficha?idProducto=1266183</v>
      </c>
      <c r="D38" s="8">
        <f t="shared" si="1"/>
        <v>1266183</v>
      </c>
      <c r="E38" s="6" t="s">
        <v>13</v>
      </c>
      <c r="F38" s="6" t="s">
        <v>48</v>
      </c>
      <c r="G38" s="6">
        <v>6860</v>
      </c>
      <c r="H38" s="9">
        <f t="shared" si="2"/>
        <v>195000</v>
      </c>
    </row>
    <row r="39" spans="1:8" ht="15.75">
      <c r="A39" s="6" t="s">
        <v>8</v>
      </c>
      <c r="B39" s="5">
        <v>1339630</v>
      </c>
      <c r="C39" s="7" t="str">
        <f t="shared" si="0"/>
        <v>http://www.mercadopublico.cl/TiendaFicha/Ficha?idProducto=1339630</v>
      </c>
      <c r="D39" s="8">
        <f t="shared" si="1"/>
        <v>1339630</v>
      </c>
      <c r="E39" s="6" t="s">
        <v>13</v>
      </c>
      <c r="F39" s="6" t="s">
        <v>49</v>
      </c>
      <c r="G39" s="6">
        <v>6860</v>
      </c>
      <c r="H39" s="9">
        <f t="shared" si="2"/>
        <v>200000</v>
      </c>
    </row>
    <row r="40" spans="1:8" ht="15.75">
      <c r="A40" s="6" t="s">
        <v>8</v>
      </c>
      <c r="B40" s="5">
        <v>1266159</v>
      </c>
      <c r="C40" s="7" t="str">
        <f t="shared" si="0"/>
        <v>http://www.mercadopublico.cl/TiendaFicha/Ficha?idProducto=1266159</v>
      </c>
      <c r="D40" s="8">
        <f t="shared" si="1"/>
        <v>1266159</v>
      </c>
      <c r="E40" s="6" t="s">
        <v>13</v>
      </c>
      <c r="F40" s="6" t="s">
        <v>50</v>
      </c>
      <c r="G40" s="6">
        <v>6860</v>
      </c>
      <c r="H40" s="9">
        <f t="shared" si="2"/>
        <v>205000</v>
      </c>
    </row>
    <row r="41" spans="1:8" ht="15.75">
      <c r="A41" s="6" t="s">
        <v>8</v>
      </c>
      <c r="B41" s="5">
        <v>1266206</v>
      </c>
      <c r="C41" s="7" t="str">
        <f t="shared" si="0"/>
        <v>http://www.mercadopublico.cl/TiendaFicha/Ficha?idProducto=1266206</v>
      </c>
      <c r="D41" s="8">
        <f t="shared" si="1"/>
        <v>1266206</v>
      </c>
      <c r="E41" s="6" t="s">
        <v>13</v>
      </c>
      <c r="F41" s="6" t="s">
        <v>51</v>
      </c>
      <c r="G41" s="6">
        <v>6860</v>
      </c>
      <c r="H41" s="9">
        <f t="shared" si="2"/>
        <v>210000</v>
      </c>
    </row>
    <row r="42" spans="1:8" ht="15.75">
      <c r="A42" s="6" t="s">
        <v>8</v>
      </c>
      <c r="B42" s="5">
        <v>1266157</v>
      </c>
      <c r="C42" s="7" t="str">
        <f t="shared" si="0"/>
        <v>http://www.mercadopublico.cl/TiendaFicha/Ficha?idProducto=1266157</v>
      </c>
      <c r="D42" s="8">
        <f t="shared" si="1"/>
        <v>1266157</v>
      </c>
      <c r="E42" s="6" t="s">
        <v>13</v>
      </c>
      <c r="F42" s="6" t="s">
        <v>52</v>
      </c>
      <c r="G42" s="6">
        <v>6860</v>
      </c>
      <c r="H42" s="9">
        <f t="shared" si="2"/>
        <v>215000</v>
      </c>
    </row>
    <row r="43" spans="1:8" ht="15.75">
      <c r="A43" s="6" t="s">
        <v>8</v>
      </c>
      <c r="B43" s="5">
        <v>1266173</v>
      </c>
      <c r="C43" s="7" t="str">
        <f t="shared" si="0"/>
        <v>http://www.mercadopublico.cl/TiendaFicha/Ficha?idProducto=1266173</v>
      </c>
      <c r="D43" s="8">
        <f t="shared" si="1"/>
        <v>1266173</v>
      </c>
      <c r="E43" s="6" t="s">
        <v>13</v>
      </c>
      <c r="F43" s="6" t="s">
        <v>53</v>
      </c>
      <c r="G43" s="6">
        <v>6860</v>
      </c>
      <c r="H43" s="9">
        <f t="shared" si="2"/>
        <v>220000</v>
      </c>
    </row>
    <row r="44" spans="1:8" ht="15.75">
      <c r="A44" s="6" t="s">
        <v>8</v>
      </c>
      <c r="B44" s="5">
        <v>1266177</v>
      </c>
      <c r="C44" s="7" t="str">
        <f t="shared" si="0"/>
        <v>http://www.mercadopublico.cl/TiendaFicha/Ficha?idProducto=1266177</v>
      </c>
      <c r="D44" s="8">
        <f t="shared" si="1"/>
        <v>1266177</v>
      </c>
      <c r="E44" s="6" t="s">
        <v>13</v>
      </c>
      <c r="F44" s="6" t="s">
        <v>54</v>
      </c>
      <c r="G44" s="6">
        <v>6860</v>
      </c>
      <c r="H44" s="9">
        <f t="shared" si="2"/>
        <v>225000</v>
      </c>
    </row>
    <row r="45" spans="1:8" ht="15.75">
      <c r="A45" s="6" t="s">
        <v>8</v>
      </c>
      <c r="B45" s="5">
        <v>1266182</v>
      </c>
      <c r="C45" s="7" t="str">
        <f t="shared" si="0"/>
        <v>http://www.mercadopublico.cl/TiendaFicha/Ficha?idProducto=1266182</v>
      </c>
      <c r="D45" s="8">
        <f t="shared" si="1"/>
        <v>1266182</v>
      </c>
      <c r="E45" s="6" t="s">
        <v>13</v>
      </c>
      <c r="F45" s="6" t="s">
        <v>55</v>
      </c>
      <c r="G45" s="6">
        <v>6860</v>
      </c>
      <c r="H45" s="9">
        <f t="shared" si="2"/>
        <v>230000</v>
      </c>
    </row>
    <row r="46" spans="1:8" ht="15.75">
      <c r="A46" s="6" t="s">
        <v>8</v>
      </c>
      <c r="B46" s="5">
        <v>1266205</v>
      </c>
      <c r="C46" s="7" t="str">
        <f t="shared" si="0"/>
        <v>http://www.mercadopublico.cl/TiendaFicha/Ficha?idProducto=1266205</v>
      </c>
      <c r="D46" s="8">
        <f t="shared" si="1"/>
        <v>1266205</v>
      </c>
      <c r="E46" s="6" t="s">
        <v>13</v>
      </c>
      <c r="F46" s="6" t="s">
        <v>56</v>
      </c>
      <c r="G46" s="6">
        <v>6860</v>
      </c>
      <c r="H46" s="9">
        <f t="shared" si="2"/>
        <v>235000</v>
      </c>
    </row>
    <row r="47" spans="1:8" ht="15.75">
      <c r="A47" s="6" t="s">
        <v>8</v>
      </c>
      <c r="B47" s="5">
        <v>1266171</v>
      </c>
      <c r="C47" s="7" t="str">
        <f t="shared" si="0"/>
        <v>http://www.mercadopublico.cl/TiendaFicha/Ficha?idProducto=1266171</v>
      </c>
      <c r="D47" s="8">
        <f t="shared" si="1"/>
        <v>1266171</v>
      </c>
      <c r="E47" s="6" t="s">
        <v>13</v>
      </c>
      <c r="F47" s="6" t="s">
        <v>57</v>
      </c>
      <c r="G47" s="6">
        <v>6860</v>
      </c>
      <c r="H47" s="9">
        <f t="shared" si="2"/>
        <v>240000</v>
      </c>
    </row>
    <row r="48" spans="1:8" ht="15.75">
      <c r="A48" s="6" t="s">
        <v>8</v>
      </c>
      <c r="B48" s="5">
        <v>1266180</v>
      </c>
      <c r="C48" s="7" t="str">
        <f t="shared" si="0"/>
        <v>http://www.mercadopublico.cl/TiendaFicha/Ficha?idProducto=1266180</v>
      </c>
      <c r="D48" s="8">
        <f t="shared" si="1"/>
        <v>1266180</v>
      </c>
      <c r="E48" s="6" t="s">
        <v>13</v>
      </c>
      <c r="F48" s="6" t="s">
        <v>58</v>
      </c>
      <c r="G48" s="6">
        <v>6860</v>
      </c>
      <c r="H48" s="9">
        <f t="shared" si="2"/>
        <v>245000</v>
      </c>
    </row>
    <row r="49" spans="1:8" ht="15.75">
      <c r="A49" s="6" t="s">
        <v>8</v>
      </c>
      <c r="B49" s="5">
        <v>1370315</v>
      </c>
      <c r="C49" s="7" t="str">
        <f t="shared" si="0"/>
        <v>http://www.mercadopublico.cl/TiendaFicha/Ficha?idProducto=1370315</v>
      </c>
      <c r="D49" s="8">
        <f t="shared" si="1"/>
        <v>1370315</v>
      </c>
      <c r="E49" s="6" t="s">
        <v>13</v>
      </c>
      <c r="F49" s="6" t="s">
        <v>59</v>
      </c>
      <c r="G49" s="6">
        <v>6860</v>
      </c>
      <c r="H49" s="9">
        <f t="shared" si="2"/>
        <v>250000</v>
      </c>
    </row>
    <row r="50" spans="1:8" ht="15.75">
      <c r="A50" s="6" t="s">
        <v>8</v>
      </c>
      <c r="B50" s="5">
        <v>1370314</v>
      </c>
      <c r="C50" s="7" t="str">
        <f t="shared" si="0"/>
        <v>http://www.mercadopublico.cl/TiendaFicha/Ficha?idProducto=1370314</v>
      </c>
      <c r="D50" s="8">
        <f t="shared" si="1"/>
        <v>1370314</v>
      </c>
      <c r="E50" s="6" t="s">
        <v>13</v>
      </c>
      <c r="F50" s="6" t="s">
        <v>60</v>
      </c>
      <c r="G50" s="6">
        <v>6860</v>
      </c>
      <c r="H50" s="9">
        <f t="shared" si="2"/>
        <v>255000</v>
      </c>
    </row>
    <row r="51" spans="1:8" ht="15.75">
      <c r="A51" s="6" t="s">
        <v>8</v>
      </c>
      <c r="B51" s="5">
        <v>1266178</v>
      </c>
      <c r="C51" s="7" t="str">
        <f t="shared" si="0"/>
        <v>http://www.mercadopublico.cl/TiendaFicha/Ficha?idProducto=1266178</v>
      </c>
      <c r="D51" s="8">
        <f t="shared" si="1"/>
        <v>1266178</v>
      </c>
      <c r="E51" s="6" t="s">
        <v>13</v>
      </c>
      <c r="F51" s="6" t="s">
        <v>61</v>
      </c>
      <c r="G51" s="6">
        <v>6860</v>
      </c>
      <c r="H51" s="9">
        <f t="shared" si="2"/>
        <v>260000</v>
      </c>
    </row>
    <row r="52" spans="1:8" ht="15.75">
      <c r="A52" s="6" t="s">
        <v>8</v>
      </c>
      <c r="B52" s="5">
        <v>1266162</v>
      </c>
      <c r="C52" s="7" t="str">
        <f t="shared" si="0"/>
        <v>http://www.mercadopublico.cl/TiendaFicha/Ficha?idProducto=1266162</v>
      </c>
      <c r="D52" s="8">
        <f t="shared" si="1"/>
        <v>1266162</v>
      </c>
      <c r="E52" s="6" t="s">
        <v>13</v>
      </c>
      <c r="F52" s="6" t="s">
        <v>62</v>
      </c>
      <c r="G52" s="6">
        <v>6860</v>
      </c>
      <c r="H52" s="9">
        <f t="shared" si="2"/>
        <v>265000</v>
      </c>
    </row>
    <row r="53" spans="1:8" ht="15.75">
      <c r="A53" s="6" t="s">
        <v>8</v>
      </c>
      <c r="B53" s="5">
        <v>1266204</v>
      </c>
      <c r="C53" s="7" t="str">
        <f t="shared" si="0"/>
        <v>http://www.mercadopublico.cl/TiendaFicha/Ficha?idProducto=1266204</v>
      </c>
      <c r="D53" s="8">
        <f t="shared" si="1"/>
        <v>1266204</v>
      </c>
      <c r="E53" s="6" t="s">
        <v>13</v>
      </c>
      <c r="F53" s="6" t="s">
        <v>63</v>
      </c>
      <c r="G53" s="6">
        <v>6860</v>
      </c>
      <c r="H53" s="9">
        <f t="shared" si="2"/>
        <v>270000</v>
      </c>
    </row>
    <row r="54" spans="1:8" ht="15.75">
      <c r="A54" s="6" t="s">
        <v>8</v>
      </c>
      <c r="B54" s="5">
        <v>1266163</v>
      </c>
      <c r="C54" s="7" t="str">
        <f t="shared" si="0"/>
        <v>http://www.mercadopublico.cl/TiendaFicha/Ficha?idProducto=1266163</v>
      </c>
      <c r="D54" s="8">
        <f t="shared" si="1"/>
        <v>1266163</v>
      </c>
      <c r="E54" s="6" t="s">
        <v>13</v>
      </c>
      <c r="F54" s="6" t="s">
        <v>64</v>
      </c>
      <c r="G54" s="6">
        <v>6860</v>
      </c>
      <c r="H54" s="9">
        <f t="shared" si="2"/>
        <v>275000</v>
      </c>
    </row>
    <row r="55" spans="1:8" ht="15.75">
      <c r="A55" s="6" t="s">
        <v>8</v>
      </c>
      <c r="B55" s="5">
        <v>1266189</v>
      </c>
      <c r="C55" s="7" t="str">
        <f t="shared" si="0"/>
        <v>http://www.mercadopublico.cl/TiendaFicha/Ficha?idProducto=1266189</v>
      </c>
      <c r="D55" s="8">
        <f t="shared" si="1"/>
        <v>1266189</v>
      </c>
      <c r="E55" s="6" t="s">
        <v>13</v>
      </c>
      <c r="F55" s="6" t="s">
        <v>65</v>
      </c>
      <c r="G55" s="6">
        <v>6860</v>
      </c>
      <c r="H55" s="9">
        <f t="shared" si="2"/>
        <v>280000</v>
      </c>
    </row>
    <row r="56" spans="1:8" ht="15.75">
      <c r="A56" s="6" t="s">
        <v>8</v>
      </c>
      <c r="B56" s="5">
        <v>1266181</v>
      </c>
      <c r="C56" s="7" t="str">
        <f t="shared" si="0"/>
        <v>http://www.mercadopublico.cl/TiendaFicha/Ficha?idProducto=1266181</v>
      </c>
      <c r="D56" s="8">
        <f t="shared" si="1"/>
        <v>1266181</v>
      </c>
      <c r="E56" s="6" t="s">
        <v>13</v>
      </c>
      <c r="F56" s="6" t="s">
        <v>66</v>
      </c>
      <c r="G56" s="6">
        <v>6860</v>
      </c>
      <c r="H56" s="9">
        <f t="shared" si="2"/>
        <v>285000</v>
      </c>
    </row>
    <row r="57" spans="1:8" ht="15.75">
      <c r="A57" s="6" t="s">
        <v>8</v>
      </c>
      <c r="B57" s="5">
        <v>1266185</v>
      </c>
      <c r="C57" s="7" t="str">
        <f t="shared" si="0"/>
        <v>http://www.mercadopublico.cl/TiendaFicha/Ficha?idProducto=1266185</v>
      </c>
      <c r="D57" s="8">
        <f t="shared" si="1"/>
        <v>1266185</v>
      </c>
      <c r="E57" s="6" t="s">
        <v>13</v>
      </c>
      <c r="F57" s="6" t="s">
        <v>67</v>
      </c>
      <c r="G57" s="6">
        <v>6860</v>
      </c>
      <c r="H57" s="9">
        <f t="shared" si="2"/>
        <v>290000</v>
      </c>
    </row>
    <row r="58" spans="1:8" ht="15.75">
      <c r="A58" s="6" t="s">
        <v>8</v>
      </c>
      <c r="B58" s="5">
        <v>1266188</v>
      </c>
      <c r="C58" s="7" t="str">
        <f t="shared" si="0"/>
        <v>http://www.mercadopublico.cl/TiendaFicha/Ficha?idProducto=1266188</v>
      </c>
      <c r="D58" s="8">
        <f t="shared" si="1"/>
        <v>1266188</v>
      </c>
      <c r="E58" s="6" t="s">
        <v>13</v>
      </c>
      <c r="F58" s="6" t="s">
        <v>68</v>
      </c>
      <c r="G58" s="6">
        <v>6860</v>
      </c>
      <c r="H58" s="9">
        <f t="shared" si="2"/>
        <v>295000</v>
      </c>
    </row>
    <row r="59" spans="1:8" ht="15.75">
      <c r="A59" s="6" t="s">
        <v>8</v>
      </c>
      <c r="B59" s="5">
        <v>1266199</v>
      </c>
      <c r="C59" s="7" t="str">
        <f t="shared" si="0"/>
        <v>http://www.mercadopublico.cl/TiendaFicha/Ficha?idProducto=1266199</v>
      </c>
      <c r="D59" s="8">
        <f t="shared" si="1"/>
        <v>1266199</v>
      </c>
      <c r="E59" s="6" t="s">
        <v>13</v>
      </c>
      <c r="F59" s="6" t="s">
        <v>69</v>
      </c>
      <c r="G59" s="6">
        <v>6860</v>
      </c>
      <c r="H59" s="9">
        <f t="shared" si="2"/>
        <v>300000</v>
      </c>
    </row>
    <row r="60" spans="1:8" ht="15.75">
      <c r="A60" s="6" t="s">
        <v>8</v>
      </c>
      <c r="B60" s="5">
        <v>1266168</v>
      </c>
      <c r="C60" s="7" t="str">
        <f t="shared" si="0"/>
        <v>http://www.mercadopublico.cl/TiendaFicha/Ficha?idProducto=1266168</v>
      </c>
      <c r="D60" s="8">
        <f t="shared" si="1"/>
        <v>1266168</v>
      </c>
      <c r="E60" s="6" t="s">
        <v>13</v>
      </c>
      <c r="F60" s="6" t="s">
        <v>70</v>
      </c>
      <c r="G60" s="6">
        <v>6860</v>
      </c>
      <c r="H60" s="9">
        <f t="shared" si="2"/>
        <v>305000</v>
      </c>
    </row>
    <row r="61" spans="1:8" ht="15.75">
      <c r="A61" s="6" t="s">
        <v>8</v>
      </c>
      <c r="B61" s="5">
        <v>1266174</v>
      </c>
      <c r="C61" s="7" t="str">
        <f t="shared" si="0"/>
        <v>http://www.mercadopublico.cl/TiendaFicha/Ficha?idProducto=1266174</v>
      </c>
      <c r="D61" s="8">
        <f t="shared" si="1"/>
        <v>1266174</v>
      </c>
      <c r="E61" s="6" t="s">
        <v>13</v>
      </c>
      <c r="F61" s="6" t="s">
        <v>71</v>
      </c>
      <c r="G61" s="6">
        <v>6860</v>
      </c>
      <c r="H61" s="9">
        <f t="shared" si="2"/>
        <v>310000</v>
      </c>
    </row>
    <row r="62" spans="1:8" ht="15.75">
      <c r="A62" s="6" t="s">
        <v>8</v>
      </c>
      <c r="B62" s="5">
        <v>1323219</v>
      </c>
      <c r="C62" s="7" t="str">
        <f t="shared" si="0"/>
        <v>http://www.mercadopublico.cl/TiendaFicha/Ficha?idProducto=1323219</v>
      </c>
      <c r="D62" s="8">
        <f t="shared" si="1"/>
        <v>1323219</v>
      </c>
      <c r="E62" s="6" t="s">
        <v>72</v>
      </c>
      <c r="F62" s="6" t="s">
        <v>73</v>
      </c>
      <c r="G62" s="6">
        <v>6835</v>
      </c>
      <c r="H62" s="9">
        <f t="shared" si="2"/>
        <v>315000</v>
      </c>
    </row>
    <row r="63" spans="1:8" ht="15.75">
      <c r="A63" s="6" t="s">
        <v>8</v>
      </c>
      <c r="B63" s="5">
        <v>1266295</v>
      </c>
      <c r="C63" s="7" t="str">
        <f t="shared" si="0"/>
        <v>http://www.mercadopublico.cl/TiendaFicha/Ficha?idProducto=1266295</v>
      </c>
      <c r="D63" s="8">
        <f t="shared" si="1"/>
        <v>1266295</v>
      </c>
      <c r="E63" s="6" t="s">
        <v>72</v>
      </c>
      <c r="F63" s="6" t="s">
        <v>74</v>
      </c>
      <c r="G63" s="6">
        <v>6835</v>
      </c>
      <c r="H63" s="9">
        <f t="shared" si="2"/>
        <v>320000</v>
      </c>
    </row>
    <row r="64" spans="1:8" ht="15.75">
      <c r="A64" s="6" t="s">
        <v>8</v>
      </c>
      <c r="B64" s="5">
        <v>1266297</v>
      </c>
      <c r="C64" s="7" t="str">
        <f t="shared" si="0"/>
        <v>http://www.mercadopublico.cl/TiendaFicha/Ficha?idProducto=1266297</v>
      </c>
      <c r="D64" s="8">
        <f t="shared" si="1"/>
        <v>1266297</v>
      </c>
      <c r="E64" s="6" t="s">
        <v>72</v>
      </c>
      <c r="F64" s="6" t="s">
        <v>75</v>
      </c>
      <c r="G64" s="6">
        <v>6835</v>
      </c>
      <c r="H64" s="9">
        <f t="shared" si="2"/>
        <v>325000</v>
      </c>
    </row>
    <row r="65" spans="1:8" ht="15.75">
      <c r="A65" s="6" t="s">
        <v>8</v>
      </c>
      <c r="B65" s="5">
        <v>1266634</v>
      </c>
      <c r="C65" s="7" t="str">
        <f t="shared" si="0"/>
        <v>http://www.mercadopublico.cl/TiendaFicha/Ficha?idProducto=1266634</v>
      </c>
      <c r="D65" s="8">
        <f t="shared" si="1"/>
        <v>1266634</v>
      </c>
      <c r="E65" s="6" t="s">
        <v>76</v>
      </c>
      <c r="F65" s="6" t="s">
        <v>77</v>
      </c>
      <c r="G65" s="6">
        <v>6823</v>
      </c>
      <c r="H65" s="9">
        <f t="shared" si="2"/>
        <v>330000</v>
      </c>
    </row>
    <row r="66" spans="1:8" ht="15.75">
      <c r="A66" s="6" t="s">
        <v>8</v>
      </c>
      <c r="B66" s="5">
        <v>1266639</v>
      </c>
      <c r="C66" s="7" t="str">
        <f t="shared" ref="C66:C129" si="3">CONCATENATE(A66,B66)</f>
        <v>http://www.mercadopublico.cl/TiendaFicha/Ficha?idProducto=1266639</v>
      </c>
      <c r="D66" s="8">
        <f t="shared" ref="D66:D129" si="4">HYPERLINK(C66,B66)</f>
        <v>1266639</v>
      </c>
      <c r="E66" s="6" t="s">
        <v>76</v>
      </c>
      <c r="F66" s="6" t="s">
        <v>78</v>
      </c>
      <c r="G66" s="6">
        <v>6823</v>
      </c>
      <c r="H66" s="9">
        <f t="shared" si="2"/>
        <v>335000</v>
      </c>
    </row>
    <row r="67" spans="1:8" ht="15.75">
      <c r="A67" s="6" t="s">
        <v>8</v>
      </c>
      <c r="B67" s="5">
        <v>1266635</v>
      </c>
      <c r="C67" s="7" t="str">
        <f t="shared" si="3"/>
        <v>http://www.mercadopublico.cl/TiendaFicha/Ficha?idProducto=1266635</v>
      </c>
      <c r="D67" s="8">
        <f t="shared" si="4"/>
        <v>1266635</v>
      </c>
      <c r="E67" s="6" t="s">
        <v>76</v>
      </c>
      <c r="F67" s="6" t="s">
        <v>79</v>
      </c>
      <c r="G67" s="6">
        <v>6823</v>
      </c>
      <c r="H67" s="9">
        <f t="shared" si="2"/>
        <v>340000</v>
      </c>
    </row>
    <row r="68" spans="1:8" ht="15.75">
      <c r="A68" s="6" t="s">
        <v>8</v>
      </c>
      <c r="B68" s="5">
        <v>1266632</v>
      </c>
      <c r="C68" s="7" t="str">
        <f t="shared" si="3"/>
        <v>http://www.mercadopublico.cl/TiendaFicha/Ficha?idProducto=1266632</v>
      </c>
      <c r="D68" s="8">
        <f t="shared" si="4"/>
        <v>1266632</v>
      </c>
      <c r="E68" s="6" t="s">
        <v>76</v>
      </c>
      <c r="F68" s="6" t="s">
        <v>80</v>
      </c>
      <c r="G68" s="6">
        <v>6823</v>
      </c>
      <c r="H68" s="9">
        <f t="shared" ref="H68:H131" si="5" xml:space="preserve"> H67+5000</f>
        <v>345000</v>
      </c>
    </row>
    <row r="69" spans="1:8" ht="15.75">
      <c r="A69" s="6" t="s">
        <v>8</v>
      </c>
      <c r="B69" s="5">
        <v>1266630</v>
      </c>
      <c r="C69" s="7" t="str">
        <f t="shared" si="3"/>
        <v>http://www.mercadopublico.cl/TiendaFicha/Ficha?idProducto=1266630</v>
      </c>
      <c r="D69" s="8">
        <f t="shared" si="4"/>
        <v>1266630</v>
      </c>
      <c r="E69" s="6" t="s">
        <v>76</v>
      </c>
      <c r="F69" s="6" t="s">
        <v>81</v>
      </c>
      <c r="G69" s="6">
        <v>6823</v>
      </c>
      <c r="H69" s="9">
        <f t="shared" si="5"/>
        <v>350000</v>
      </c>
    </row>
    <row r="70" spans="1:8" ht="15.75">
      <c r="A70" s="6" t="s">
        <v>8</v>
      </c>
      <c r="B70" s="5">
        <v>1266637</v>
      </c>
      <c r="C70" s="7" t="str">
        <f t="shared" si="3"/>
        <v>http://www.mercadopublico.cl/TiendaFicha/Ficha?idProducto=1266637</v>
      </c>
      <c r="D70" s="8">
        <f t="shared" si="4"/>
        <v>1266637</v>
      </c>
      <c r="E70" s="6" t="s">
        <v>76</v>
      </c>
      <c r="F70" s="6" t="s">
        <v>82</v>
      </c>
      <c r="G70" s="6">
        <v>6823</v>
      </c>
      <c r="H70" s="9">
        <f t="shared" si="5"/>
        <v>355000</v>
      </c>
    </row>
    <row r="71" spans="1:8" ht="15.75">
      <c r="A71" s="6" t="s">
        <v>8</v>
      </c>
      <c r="B71" s="5">
        <v>1266640</v>
      </c>
      <c r="C71" s="7" t="str">
        <f t="shared" si="3"/>
        <v>http://www.mercadopublico.cl/TiendaFicha/Ficha?idProducto=1266640</v>
      </c>
      <c r="D71" s="8">
        <f t="shared" si="4"/>
        <v>1266640</v>
      </c>
      <c r="E71" s="6" t="s">
        <v>76</v>
      </c>
      <c r="F71" s="6" t="s">
        <v>83</v>
      </c>
      <c r="G71" s="6">
        <v>6823</v>
      </c>
      <c r="H71" s="9">
        <f t="shared" si="5"/>
        <v>360000</v>
      </c>
    </row>
    <row r="72" spans="1:8" ht="15.75">
      <c r="A72" s="6" t="s">
        <v>8</v>
      </c>
      <c r="B72" s="5">
        <v>1266642</v>
      </c>
      <c r="C72" s="7" t="str">
        <f t="shared" si="3"/>
        <v>http://www.mercadopublico.cl/TiendaFicha/Ficha?idProducto=1266642</v>
      </c>
      <c r="D72" s="8">
        <f t="shared" si="4"/>
        <v>1266642</v>
      </c>
      <c r="E72" s="6" t="s">
        <v>76</v>
      </c>
      <c r="F72" s="6" t="s">
        <v>84</v>
      </c>
      <c r="G72" s="6">
        <v>6823</v>
      </c>
      <c r="H72" s="9">
        <f t="shared" si="5"/>
        <v>365000</v>
      </c>
    </row>
    <row r="73" spans="1:8" ht="15.75">
      <c r="A73" s="6" t="s">
        <v>8</v>
      </c>
      <c r="B73" s="5">
        <v>1266633</v>
      </c>
      <c r="C73" s="7" t="str">
        <f t="shared" si="3"/>
        <v>http://www.mercadopublico.cl/TiendaFicha/Ficha?idProducto=1266633</v>
      </c>
      <c r="D73" s="8">
        <f t="shared" si="4"/>
        <v>1266633</v>
      </c>
      <c r="E73" s="6" t="s">
        <v>76</v>
      </c>
      <c r="F73" s="6" t="s">
        <v>85</v>
      </c>
      <c r="G73" s="6">
        <v>6823</v>
      </c>
      <c r="H73" s="9">
        <f t="shared" si="5"/>
        <v>370000</v>
      </c>
    </row>
    <row r="74" spans="1:8" ht="15.75">
      <c r="A74" s="6" t="s">
        <v>8</v>
      </c>
      <c r="B74" s="5">
        <v>1266641</v>
      </c>
      <c r="C74" s="7" t="str">
        <f t="shared" si="3"/>
        <v>http://www.mercadopublico.cl/TiendaFicha/Ficha?idProducto=1266641</v>
      </c>
      <c r="D74" s="8">
        <f t="shared" si="4"/>
        <v>1266641</v>
      </c>
      <c r="E74" s="6" t="s">
        <v>76</v>
      </c>
      <c r="F74" s="6" t="s">
        <v>86</v>
      </c>
      <c r="G74" s="6">
        <v>6823</v>
      </c>
      <c r="H74" s="9">
        <f t="shared" si="5"/>
        <v>375000</v>
      </c>
    </row>
    <row r="75" spans="1:8" ht="15.75">
      <c r="A75" s="6" t="s">
        <v>8</v>
      </c>
      <c r="B75" s="5">
        <v>1266631</v>
      </c>
      <c r="C75" s="7" t="str">
        <f t="shared" si="3"/>
        <v>http://www.mercadopublico.cl/TiendaFicha/Ficha?idProducto=1266631</v>
      </c>
      <c r="D75" s="8">
        <f t="shared" si="4"/>
        <v>1266631</v>
      </c>
      <c r="E75" s="6" t="s">
        <v>76</v>
      </c>
      <c r="F75" s="6" t="s">
        <v>87</v>
      </c>
      <c r="G75" s="6">
        <v>6823</v>
      </c>
      <c r="H75" s="9">
        <f t="shared" si="5"/>
        <v>380000</v>
      </c>
    </row>
    <row r="76" spans="1:8" ht="15.75">
      <c r="A76" s="6" t="s">
        <v>8</v>
      </c>
      <c r="B76" s="5">
        <v>1266638</v>
      </c>
      <c r="C76" s="7" t="str">
        <f t="shared" si="3"/>
        <v>http://www.mercadopublico.cl/TiendaFicha/Ficha?idProducto=1266638</v>
      </c>
      <c r="D76" s="8">
        <f t="shared" si="4"/>
        <v>1266638</v>
      </c>
      <c r="E76" s="6" t="s">
        <v>76</v>
      </c>
      <c r="F76" s="6" t="s">
        <v>88</v>
      </c>
      <c r="G76" s="6">
        <v>6823</v>
      </c>
      <c r="H76" s="9">
        <f t="shared" si="5"/>
        <v>385000</v>
      </c>
    </row>
    <row r="77" spans="1:8" ht="15.75">
      <c r="A77" s="6" t="s">
        <v>8</v>
      </c>
      <c r="B77" s="5">
        <v>1266636</v>
      </c>
      <c r="C77" s="7" t="str">
        <f t="shared" si="3"/>
        <v>http://www.mercadopublico.cl/TiendaFicha/Ficha?idProducto=1266636</v>
      </c>
      <c r="D77" s="8">
        <f t="shared" si="4"/>
        <v>1266636</v>
      </c>
      <c r="E77" s="6" t="s">
        <v>76</v>
      </c>
      <c r="F77" s="6" t="s">
        <v>89</v>
      </c>
      <c r="G77" s="6">
        <v>6823</v>
      </c>
      <c r="H77" s="9">
        <f t="shared" si="5"/>
        <v>390000</v>
      </c>
    </row>
    <row r="78" spans="1:8" ht="15.75">
      <c r="A78" s="6" t="s">
        <v>8</v>
      </c>
      <c r="B78" s="5">
        <v>1400369</v>
      </c>
      <c r="C78" s="7" t="str">
        <f t="shared" si="3"/>
        <v>http://www.mercadopublico.cl/TiendaFicha/Ficha?idProducto=1400369</v>
      </c>
      <c r="D78" s="8">
        <f t="shared" si="4"/>
        <v>1400369</v>
      </c>
      <c r="E78" s="6" t="s">
        <v>90</v>
      </c>
      <c r="F78" s="6" t="s">
        <v>91</v>
      </c>
      <c r="G78" s="6">
        <v>6846</v>
      </c>
      <c r="H78" s="9">
        <f t="shared" si="5"/>
        <v>395000</v>
      </c>
    </row>
    <row r="79" spans="1:8" ht="15.75">
      <c r="A79" s="6" t="s">
        <v>8</v>
      </c>
      <c r="B79" s="5">
        <v>1520428</v>
      </c>
      <c r="C79" s="7" t="str">
        <f t="shared" si="3"/>
        <v>http://www.mercadopublico.cl/TiendaFicha/Ficha?idProducto=1520428</v>
      </c>
      <c r="D79" s="8">
        <f t="shared" si="4"/>
        <v>1520428</v>
      </c>
      <c r="E79" s="6" t="s">
        <v>92</v>
      </c>
      <c r="F79" s="6" t="s">
        <v>93</v>
      </c>
      <c r="G79" s="6">
        <v>6836</v>
      </c>
      <c r="H79" s="9">
        <f t="shared" si="5"/>
        <v>400000</v>
      </c>
    </row>
    <row r="80" spans="1:8" ht="15.75">
      <c r="A80" s="6" t="s">
        <v>8</v>
      </c>
      <c r="B80" s="5">
        <v>1322896</v>
      </c>
      <c r="C80" s="7" t="str">
        <f t="shared" si="3"/>
        <v>http://www.mercadopublico.cl/TiendaFicha/Ficha?idProducto=1322896</v>
      </c>
      <c r="D80" s="8">
        <f t="shared" si="4"/>
        <v>1322896</v>
      </c>
      <c r="E80" s="6" t="s">
        <v>92</v>
      </c>
      <c r="F80" s="6" t="s">
        <v>94</v>
      </c>
      <c r="G80" s="6">
        <v>6836</v>
      </c>
      <c r="H80" s="9">
        <f t="shared" si="5"/>
        <v>405000</v>
      </c>
    </row>
    <row r="81" spans="1:8" ht="15.75">
      <c r="A81" s="6" t="s">
        <v>8</v>
      </c>
      <c r="B81" s="5">
        <v>1340026</v>
      </c>
      <c r="C81" s="7" t="str">
        <f t="shared" si="3"/>
        <v>http://www.mercadopublico.cl/TiendaFicha/Ficha?idProducto=1340026</v>
      </c>
      <c r="D81" s="8">
        <f t="shared" si="4"/>
        <v>1340026</v>
      </c>
      <c r="E81" s="6" t="s">
        <v>92</v>
      </c>
      <c r="F81" s="6" t="s">
        <v>95</v>
      </c>
      <c r="G81" s="6">
        <v>6836</v>
      </c>
      <c r="H81" s="9">
        <f t="shared" si="5"/>
        <v>410000</v>
      </c>
    </row>
    <row r="82" spans="1:8" ht="15.75">
      <c r="A82" s="6" t="s">
        <v>8</v>
      </c>
      <c r="B82" s="5">
        <v>1322877</v>
      </c>
      <c r="C82" s="7" t="str">
        <f t="shared" si="3"/>
        <v>http://www.mercadopublico.cl/TiendaFicha/Ficha?idProducto=1322877</v>
      </c>
      <c r="D82" s="8">
        <f t="shared" si="4"/>
        <v>1322877</v>
      </c>
      <c r="E82" s="6" t="s">
        <v>92</v>
      </c>
      <c r="F82" s="6" t="s">
        <v>96</v>
      </c>
      <c r="G82" s="6">
        <v>6836</v>
      </c>
      <c r="H82" s="9">
        <f t="shared" si="5"/>
        <v>415000</v>
      </c>
    </row>
    <row r="83" spans="1:8" ht="15.75">
      <c r="A83" s="6" t="s">
        <v>8</v>
      </c>
      <c r="B83" s="5">
        <v>1322899</v>
      </c>
      <c r="C83" s="7" t="str">
        <f t="shared" si="3"/>
        <v>http://www.mercadopublico.cl/TiendaFicha/Ficha?idProducto=1322899</v>
      </c>
      <c r="D83" s="8">
        <f t="shared" si="4"/>
        <v>1322899</v>
      </c>
      <c r="E83" s="6" t="s">
        <v>92</v>
      </c>
      <c r="F83" s="6" t="s">
        <v>97</v>
      </c>
      <c r="G83" s="6">
        <v>6836</v>
      </c>
      <c r="H83" s="9">
        <f t="shared" si="5"/>
        <v>420000</v>
      </c>
    </row>
    <row r="84" spans="1:8" ht="15.75">
      <c r="A84" s="6" t="s">
        <v>8</v>
      </c>
      <c r="B84" s="5">
        <v>1322889</v>
      </c>
      <c r="C84" s="7" t="str">
        <f t="shared" si="3"/>
        <v>http://www.mercadopublico.cl/TiendaFicha/Ficha?idProducto=1322889</v>
      </c>
      <c r="D84" s="8">
        <f t="shared" si="4"/>
        <v>1322889</v>
      </c>
      <c r="E84" s="6" t="s">
        <v>92</v>
      </c>
      <c r="F84" s="6" t="s">
        <v>98</v>
      </c>
      <c r="G84" s="6">
        <v>6836</v>
      </c>
      <c r="H84" s="9">
        <f t="shared" si="5"/>
        <v>425000</v>
      </c>
    </row>
    <row r="85" spans="1:8" ht="15.75">
      <c r="A85" s="6" t="s">
        <v>8</v>
      </c>
      <c r="B85" s="5">
        <v>1322895</v>
      </c>
      <c r="C85" s="7" t="str">
        <f t="shared" si="3"/>
        <v>http://www.mercadopublico.cl/TiendaFicha/Ficha?idProducto=1322895</v>
      </c>
      <c r="D85" s="8">
        <f t="shared" si="4"/>
        <v>1322895</v>
      </c>
      <c r="E85" s="6" t="s">
        <v>92</v>
      </c>
      <c r="F85" s="6" t="s">
        <v>99</v>
      </c>
      <c r="G85" s="6">
        <v>6836</v>
      </c>
      <c r="H85" s="9">
        <f t="shared" si="5"/>
        <v>430000</v>
      </c>
    </row>
    <row r="86" spans="1:8" ht="15.75">
      <c r="A86" s="6" t="s">
        <v>8</v>
      </c>
      <c r="B86" s="5">
        <v>1340022</v>
      </c>
      <c r="C86" s="7" t="str">
        <f t="shared" si="3"/>
        <v>http://www.mercadopublico.cl/TiendaFicha/Ficha?idProducto=1340022</v>
      </c>
      <c r="D86" s="8">
        <f t="shared" si="4"/>
        <v>1340022</v>
      </c>
      <c r="E86" s="6" t="s">
        <v>92</v>
      </c>
      <c r="F86" s="6" t="s">
        <v>100</v>
      </c>
      <c r="G86" s="6">
        <v>6836</v>
      </c>
      <c r="H86" s="9">
        <f t="shared" si="5"/>
        <v>435000</v>
      </c>
    </row>
    <row r="87" spans="1:8" ht="15.75">
      <c r="A87" s="6" t="s">
        <v>8</v>
      </c>
      <c r="B87" s="5">
        <v>1370313</v>
      </c>
      <c r="C87" s="7" t="str">
        <f t="shared" si="3"/>
        <v>http://www.mercadopublico.cl/TiendaFicha/Ficha?idProducto=1370313</v>
      </c>
      <c r="D87" s="8">
        <f t="shared" si="4"/>
        <v>1370313</v>
      </c>
      <c r="E87" s="6" t="s">
        <v>92</v>
      </c>
      <c r="F87" s="6" t="s">
        <v>101</v>
      </c>
      <c r="G87" s="6">
        <v>6836</v>
      </c>
      <c r="H87" s="9">
        <f t="shared" si="5"/>
        <v>440000</v>
      </c>
    </row>
    <row r="88" spans="1:8" ht="15.75">
      <c r="A88" s="6" t="s">
        <v>8</v>
      </c>
      <c r="B88" s="5">
        <v>1266393</v>
      </c>
      <c r="C88" s="7" t="str">
        <f t="shared" si="3"/>
        <v>http://www.mercadopublico.cl/TiendaFicha/Ficha?idProducto=1266393</v>
      </c>
      <c r="D88" s="8">
        <f t="shared" si="4"/>
        <v>1266393</v>
      </c>
      <c r="E88" s="6" t="s">
        <v>92</v>
      </c>
      <c r="F88" s="6" t="s">
        <v>102</v>
      </c>
      <c r="G88" s="6">
        <v>6836</v>
      </c>
      <c r="H88" s="9">
        <f t="shared" si="5"/>
        <v>445000</v>
      </c>
    </row>
    <row r="89" spans="1:8" ht="15.75">
      <c r="A89" s="6" t="s">
        <v>8</v>
      </c>
      <c r="B89" s="5">
        <v>1266402</v>
      </c>
      <c r="C89" s="7" t="str">
        <f t="shared" si="3"/>
        <v>http://www.mercadopublico.cl/TiendaFicha/Ficha?idProducto=1266402</v>
      </c>
      <c r="D89" s="8">
        <f t="shared" si="4"/>
        <v>1266402</v>
      </c>
      <c r="E89" s="6" t="s">
        <v>92</v>
      </c>
      <c r="F89" s="6" t="s">
        <v>103</v>
      </c>
      <c r="G89" s="6">
        <v>6836</v>
      </c>
      <c r="H89" s="9">
        <f t="shared" si="5"/>
        <v>450000</v>
      </c>
    </row>
    <row r="90" spans="1:8" ht="15.75">
      <c r="A90" s="6" t="s">
        <v>8</v>
      </c>
      <c r="B90" s="5">
        <v>1266395</v>
      </c>
      <c r="C90" s="7" t="str">
        <f t="shared" si="3"/>
        <v>http://www.mercadopublico.cl/TiendaFicha/Ficha?idProducto=1266395</v>
      </c>
      <c r="D90" s="8">
        <f t="shared" si="4"/>
        <v>1266395</v>
      </c>
      <c r="E90" s="6" t="s">
        <v>92</v>
      </c>
      <c r="F90" s="6" t="s">
        <v>104</v>
      </c>
      <c r="G90" s="6">
        <v>6836</v>
      </c>
      <c r="H90" s="9">
        <f t="shared" si="5"/>
        <v>455000</v>
      </c>
    </row>
    <row r="91" spans="1:8" ht="15.75">
      <c r="A91" s="6" t="s">
        <v>8</v>
      </c>
      <c r="B91" s="5">
        <v>1266404</v>
      </c>
      <c r="C91" s="7" t="str">
        <f t="shared" si="3"/>
        <v>http://www.mercadopublico.cl/TiendaFicha/Ficha?idProducto=1266404</v>
      </c>
      <c r="D91" s="8">
        <f t="shared" si="4"/>
        <v>1266404</v>
      </c>
      <c r="E91" s="6" t="s">
        <v>92</v>
      </c>
      <c r="F91" s="6" t="s">
        <v>105</v>
      </c>
      <c r="G91" s="6">
        <v>6836</v>
      </c>
      <c r="H91" s="9">
        <f t="shared" si="5"/>
        <v>460000</v>
      </c>
    </row>
    <row r="92" spans="1:8" ht="15.75">
      <c r="A92" s="6" t="s">
        <v>8</v>
      </c>
      <c r="B92" s="5">
        <v>1340024</v>
      </c>
      <c r="C92" s="7" t="str">
        <f t="shared" si="3"/>
        <v>http://www.mercadopublico.cl/TiendaFicha/Ficha?idProducto=1340024</v>
      </c>
      <c r="D92" s="8">
        <f t="shared" si="4"/>
        <v>1340024</v>
      </c>
      <c r="E92" s="6" t="s">
        <v>92</v>
      </c>
      <c r="F92" s="6" t="s">
        <v>106</v>
      </c>
      <c r="G92" s="6">
        <v>6836</v>
      </c>
      <c r="H92" s="9">
        <f t="shared" si="5"/>
        <v>465000</v>
      </c>
    </row>
    <row r="93" spans="1:8" ht="15.75">
      <c r="A93" s="6" t="s">
        <v>8</v>
      </c>
      <c r="B93" s="5">
        <v>1299522</v>
      </c>
      <c r="C93" s="7" t="str">
        <f t="shared" si="3"/>
        <v>http://www.mercadopublico.cl/TiendaFicha/Ficha?idProducto=1299522</v>
      </c>
      <c r="D93" s="8">
        <f t="shared" si="4"/>
        <v>1299522</v>
      </c>
      <c r="E93" s="6" t="s">
        <v>92</v>
      </c>
      <c r="F93" s="6" t="s">
        <v>107</v>
      </c>
      <c r="G93" s="6">
        <v>6836</v>
      </c>
      <c r="H93" s="9">
        <f t="shared" si="5"/>
        <v>470000</v>
      </c>
    </row>
    <row r="94" spans="1:8" ht="15.75">
      <c r="A94" s="6" t="s">
        <v>8</v>
      </c>
      <c r="B94" s="5">
        <v>1266394</v>
      </c>
      <c r="C94" s="7" t="str">
        <f t="shared" si="3"/>
        <v>http://www.mercadopublico.cl/TiendaFicha/Ficha?idProducto=1266394</v>
      </c>
      <c r="D94" s="8">
        <f t="shared" si="4"/>
        <v>1266394</v>
      </c>
      <c r="E94" s="6" t="s">
        <v>92</v>
      </c>
      <c r="F94" s="6" t="s">
        <v>108</v>
      </c>
      <c r="G94" s="6">
        <v>6836</v>
      </c>
      <c r="H94" s="9">
        <f t="shared" si="5"/>
        <v>475000</v>
      </c>
    </row>
    <row r="95" spans="1:8" ht="15.75">
      <c r="A95" s="6" t="s">
        <v>8</v>
      </c>
      <c r="B95" s="5">
        <v>1299524</v>
      </c>
      <c r="C95" s="7" t="str">
        <f t="shared" si="3"/>
        <v>http://www.mercadopublico.cl/TiendaFicha/Ficha?idProducto=1299524</v>
      </c>
      <c r="D95" s="8">
        <f t="shared" si="4"/>
        <v>1299524</v>
      </c>
      <c r="E95" s="6" t="s">
        <v>92</v>
      </c>
      <c r="F95" s="6" t="s">
        <v>109</v>
      </c>
      <c r="G95" s="6">
        <v>6836</v>
      </c>
      <c r="H95" s="9">
        <f t="shared" si="5"/>
        <v>480000</v>
      </c>
    </row>
    <row r="96" spans="1:8" ht="15.75">
      <c r="A96" s="6" t="s">
        <v>8</v>
      </c>
      <c r="B96" s="5">
        <v>1266401</v>
      </c>
      <c r="C96" s="7" t="str">
        <f t="shared" si="3"/>
        <v>http://www.mercadopublico.cl/TiendaFicha/Ficha?idProducto=1266401</v>
      </c>
      <c r="D96" s="8">
        <f t="shared" si="4"/>
        <v>1266401</v>
      </c>
      <c r="E96" s="6" t="s">
        <v>92</v>
      </c>
      <c r="F96" s="6" t="s">
        <v>110</v>
      </c>
      <c r="G96" s="6">
        <v>6836</v>
      </c>
      <c r="H96" s="9">
        <f t="shared" si="5"/>
        <v>485000</v>
      </c>
    </row>
    <row r="97" spans="1:8" ht="15.75">
      <c r="A97" s="6" t="s">
        <v>8</v>
      </c>
      <c r="B97" s="5">
        <v>1266403</v>
      </c>
      <c r="C97" s="7" t="str">
        <f t="shared" si="3"/>
        <v>http://www.mercadopublico.cl/TiendaFicha/Ficha?idProducto=1266403</v>
      </c>
      <c r="D97" s="8">
        <f t="shared" si="4"/>
        <v>1266403</v>
      </c>
      <c r="E97" s="6" t="s">
        <v>92</v>
      </c>
      <c r="F97" s="6" t="s">
        <v>111</v>
      </c>
      <c r="G97" s="6">
        <v>6836</v>
      </c>
      <c r="H97" s="9">
        <f t="shared" si="5"/>
        <v>490000</v>
      </c>
    </row>
    <row r="98" spans="1:8" ht="15.75">
      <c r="A98" s="6" t="s">
        <v>8</v>
      </c>
      <c r="B98" s="5">
        <v>1266391</v>
      </c>
      <c r="C98" s="7" t="str">
        <f t="shared" si="3"/>
        <v>http://www.mercadopublico.cl/TiendaFicha/Ficha?idProducto=1266391</v>
      </c>
      <c r="D98" s="8">
        <f t="shared" si="4"/>
        <v>1266391</v>
      </c>
      <c r="E98" s="6" t="s">
        <v>92</v>
      </c>
      <c r="F98" s="6" t="s">
        <v>112</v>
      </c>
      <c r="G98" s="6">
        <v>6836</v>
      </c>
      <c r="H98" s="9">
        <f t="shared" si="5"/>
        <v>495000</v>
      </c>
    </row>
    <row r="99" spans="1:8" ht="15.75">
      <c r="A99" s="6" t="s">
        <v>8</v>
      </c>
      <c r="B99" s="5">
        <v>1266396</v>
      </c>
      <c r="C99" s="7" t="str">
        <f t="shared" si="3"/>
        <v>http://www.mercadopublico.cl/TiendaFicha/Ficha?idProducto=1266396</v>
      </c>
      <c r="D99" s="8">
        <f t="shared" si="4"/>
        <v>1266396</v>
      </c>
      <c r="E99" s="6" t="s">
        <v>92</v>
      </c>
      <c r="F99" s="6" t="s">
        <v>113</v>
      </c>
      <c r="G99" s="6">
        <v>6836</v>
      </c>
      <c r="H99" s="9">
        <f t="shared" si="5"/>
        <v>500000</v>
      </c>
    </row>
    <row r="100" spans="1:8" ht="15.75">
      <c r="A100" s="6" t="s">
        <v>8</v>
      </c>
      <c r="B100" s="5">
        <v>1266397</v>
      </c>
      <c r="C100" s="7" t="str">
        <f t="shared" si="3"/>
        <v>http://www.mercadopublico.cl/TiendaFicha/Ficha?idProducto=1266397</v>
      </c>
      <c r="D100" s="8">
        <f t="shared" si="4"/>
        <v>1266397</v>
      </c>
      <c r="E100" s="6" t="s">
        <v>92</v>
      </c>
      <c r="F100" s="6" t="s">
        <v>114</v>
      </c>
      <c r="G100" s="6">
        <v>6836</v>
      </c>
      <c r="H100" s="9">
        <f t="shared" si="5"/>
        <v>505000</v>
      </c>
    </row>
    <row r="101" spans="1:8" ht="15.75">
      <c r="A101" s="6" t="s">
        <v>8</v>
      </c>
      <c r="B101" s="5">
        <v>1266408</v>
      </c>
      <c r="C101" s="7" t="str">
        <f t="shared" si="3"/>
        <v>http://www.mercadopublico.cl/TiendaFicha/Ficha?idProducto=1266408</v>
      </c>
      <c r="D101" s="8">
        <f t="shared" si="4"/>
        <v>1266408</v>
      </c>
      <c r="E101" s="6" t="s">
        <v>92</v>
      </c>
      <c r="F101" s="6" t="s">
        <v>115</v>
      </c>
      <c r="G101" s="6">
        <v>6836</v>
      </c>
      <c r="H101" s="9">
        <f t="shared" si="5"/>
        <v>510000</v>
      </c>
    </row>
    <row r="102" spans="1:8" ht="15.75">
      <c r="A102" s="6" t="s">
        <v>8</v>
      </c>
      <c r="B102" s="5">
        <v>1266392</v>
      </c>
      <c r="C102" s="7" t="str">
        <f t="shared" si="3"/>
        <v>http://www.mercadopublico.cl/TiendaFicha/Ficha?idProducto=1266392</v>
      </c>
      <c r="D102" s="8">
        <f t="shared" si="4"/>
        <v>1266392</v>
      </c>
      <c r="E102" s="6" t="s">
        <v>92</v>
      </c>
      <c r="F102" s="6" t="s">
        <v>116</v>
      </c>
      <c r="G102" s="6">
        <v>6836</v>
      </c>
      <c r="H102" s="9">
        <f t="shared" si="5"/>
        <v>515000</v>
      </c>
    </row>
    <row r="103" spans="1:8" ht="15.75">
      <c r="A103" s="6" t="s">
        <v>8</v>
      </c>
      <c r="B103" s="5">
        <v>1515384</v>
      </c>
      <c r="C103" s="7" t="str">
        <f t="shared" si="3"/>
        <v>http://www.mercadopublico.cl/TiendaFicha/Ficha?idProducto=1515384</v>
      </c>
      <c r="D103" s="8">
        <f t="shared" si="4"/>
        <v>1515384</v>
      </c>
      <c r="E103" s="6" t="s">
        <v>117</v>
      </c>
      <c r="F103" s="6" t="s">
        <v>118</v>
      </c>
      <c r="G103" s="6">
        <v>6842</v>
      </c>
      <c r="H103" s="9">
        <f t="shared" si="5"/>
        <v>520000</v>
      </c>
    </row>
    <row r="104" spans="1:8" ht="15.75">
      <c r="A104" s="6" t="s">
        <v>8</v>
      </c>
      <c r="B104" s="5">
        <v>1266387</v>
      </c>
      <c r="C104" s="7" t="str">
        <f t="shared" si="3"/>
        <v>http://www.mercadopublico.cl/TiendaFicha/Ficha?idProducto=1266387</v>
      </c>
      <c r="D104" s="8">
        <f t="shared" si="4"/>
        <v>1266387</v>
      </c>
      <c r="E104" s="6" t="s">
        <v>117</v>
      </c>
      <c r="F104" s="6" t="s">
        <v>119</v>
      </c>
      <c r="G104" s="6">
        <v>6842</v>
      </c>
      <c r="H104" s="9">
        <f t="shared" si="5"/>
        <v>525000</v>
      </c>
    </row>
    <row r="105" spans="1:8" ht="15.75">
      <c r="A105" s="6" t="s">
        <v>8</v>
      </c>
      <c r="B105" s="5">
        <v>1266384</v>
      </c>
      <c r="C105" s="7" t="str">
        <f t="shared" si="3"/>
        <v>http://www.mercadopublico.cl/TiendaFicha/Ficha?idProducto=1266384</v>
      </c>
      <c r="D105" s="8">
        <f t="shared" si="4"/>
        <v>1266384</v>
      </c>
      <c r="E105" s="6" t="s">
        <v>117</v>
      </c>
      <c r="F105" s="6" t="s">
        <v>120</v>
      </c>
      <c r="G105" s="6">
        <v>6842</v>
      </c>
      <c r="H105" s="9">
        <f t="shared" si="5"/>
        <v>530000</v>
      </c>
    </row>
    <row r="106" spans="1:8" ht="15.75">
      <c r="A106" s="6" t="s">
        <v>8</v>
      </c>
      <c r="B106" s="5">
        <v>1266374</v>
      </c>
      <c r="C106" s="7" t="str">
        <f t="shared" si="3"/>
        <v>http://www.mercadopublico.cl/TiendaFicha/Ficha?idProducto=1266374</v>
      </c>
      <c r="D106" s="8">
        <f t="shared" si="4"/>
        <v>1266374</v>
      </c>
      <c r="E106" s="6" t="s">
        <v>117</v>
      </c>
      <c r="F106" s="6" t="s">
        <v>121</v>
      </c>
      <c r="G106" s="6">
        <v>6842</v>
      </c>
      <c r="H106" s="9">
        <f t="shared" si="5"/>
        <v>535000</v>
      </c>
    </row>
    <row r="107" spans="1:8" ht="15.75">
      <c r="A107" s="6" t="s">
        <v>8</v>
      </c>
      <c r="B107" s="5">
        <v>1266370</v>
      </c>
      <c r="C107" s="7" t="str">
        <f t="shared" si="3"/>
        <v>http://www.mercadopublico.cl/TiendaFicha/Ficha?idProducto=1266370</v>
      </c>
      <c r="D107" s="8">
        <f t="shared" si="4"/>
        <v>1266370</v>
      </c>
      <c r="E107" s="6" t="s">
        <v>117</v>
      </c>
      <c r="F107" s="6" t="s">
        <v>122</v>
      </c>
      <c r="G107" s="6">
        <v>6842</v>
      </c>
      <c r="H107" s="9">
        <f t="shared" si="5"/>
        <v>540000</v>
      </c>
    </row>
    <row r="108" spans="1:8" ht="15.75">
      <c r="A108" s="6" t="s">
        <v>8</v>
      </c>
      <c r="B108" s="5">
        <v>1266375</v>
      </c>
      <c r="C108" s="7" t="str">
        <f t="shared" si="3"/>
        <v>http://www.mercadopublico.cl/TiendaFicha/Ficha?idProducto=1266375</v>
      </c>
      <c r="D108" s="8">
        <f t="shared" si="4"/>
        <v>1266375</v>
      </c>
      <c r="E108" s="6" t="s">
        <v>117</v>
      </c>
      <c r="F108" s="6" t="s">
        <v>123</v>
      </c>
      <c r="G108" s="6">
        <v>6842</v>
      </c>
      <c r="H108" s="9">
        <f t="shared" si="5"/>
        <v>545000</v>
      </c>
    </row>
    <row r="109" spans="1:8" ht="15.75">
      <c r="A109" s="6" t="s">
        <v>8</v>
      </c>
      <c r="B109" s="5">
        <v>1266383</v>
      </c>
      <c r="C109" s="7" t="str">
        <f t="shared" si="3"/>
        <v>http://www.mercadopublico.cl/TiendaFicha/Ficha?idProducto=1266383</v>
      </c>
      <c r="D109" s="8">
        <f t="shared" si="4"/>
        <v>1266383</v>
      </c>
      <c r="E109" s="6" t="s">
        <v>117</v>
      </c>
      <c r="F109" s="6" t="s">
        <v>124</v>
      </c>
      <c r="G109" s="6">
        <v>6842</v>
      </c>
      <c r="H109" s="9">
        <f t="shared" si="5"/>
        <v>550000</v>
      </c>
    </row>
    <row r="110" spans="1:8" ht="15.75">
      <c r="A110" s="6" t="s">
        <v>8</v>
      </c>
      <c r="B110" s="5">
        <v>1266378</v>
      </c>
      <c r="C110" s="7" t="str">
        <f t="shared" si="3"/>
        <v>http://www.mercadopublico.cl/TiendaFicha/Ficha?idProducto=1266378</v>
      </c>
      <c r="D110" s="8">
        <f t="shared" si="4"/>
        <v>1266378</v>
      </c>
      <c r="E110" s="6" t="s">
        <v>117</v>
      </c>
      <c r="F110" s="6" t="s">
        <v>125</v>
      </c>
      <c r="G110" s="6">
        <v>6842</v>
      </c>
      <c r="H110" s="9">
        <f t="shared" si="5"/>
        <v>555000</v>
      </c>
    </row>
    <row r="111" spans="1:8" ht="15.75">
      <c r="A111" s="6" t="s">
        <v>8</v>
      </c>
      <c r="B111" s="5">
        <v>1322882</v>
      </c>
      <c r="C111" s="7" t="str">
        <f t="shared" si="3"/>
        <v>http://www.mercadopublico.cl/TiendaFicha/Ficha?idProducto=1322882</v>
      </c>
      <c r="D111" s="8">
        <f t="shared" si="4"/>
        <v>1322882</v>
      </c>
      <c r="E111" s="6" t="s">
        <v>117</v>
      </c>
      <c r="F111" s="6" t="s">
        <v>126</v>
      </c>
      <c r="G111" s="6">
        <v>6842</v>
      </c>
      <c r="H111" s="9">
        <f t="shared" si="5"/>
        <v>560000</v>
      </c>
    </row>
    <row r="112" spans="1:8" ht="15.75">
      <c r="A112" s="6" t="s">
        <v>8</v>
      </c>
      <c r="B112" s="5">
        <v>1266379</v>
      </c>
      <c r="C112" s="7" t="str">
        <f t="shared" si="3"/>
        <v>http://www.mercadopublico.cl/TiendaFicha/Ficha?idProducto=1266379</v>
      </c>
      <c r="D112" s="8">
        <f t="shared" si="4"/>
        <v>1266379</v>
      </c>
      <c r="E112" s="6" t="s">
        <v>117</v>
      </c>
      <c r="F112" s="6" t="s">
        <v>127</v>
      </c>
      <c r="G112" s="6">
        <v>6842</v>
      </c>
      <c r="H112" s="9">
        <f t="shared" si="5"/>
        <v>565000</v>
      </c>
    </row>
    <row r="113" spans="1:8" ht="15.75">
      <c r="A113" s="6" t="s">
        <v>8</v>
      </c>
      <c r="B113" s="5">
        <v>1266386</v>
      </c>
      <c r="C113" s="7" t="str">
        <f t="shared" si="3"/>
        <v>http://www.mercadopublico.cl/TiendaFicha/Ficha?idProducto=1266386</v>
      </c>
      <c r="D113" s="8">
        <f t="shared" si="4"/>
        <v>1266386</v>
      </c>
      <c r="E113" s="6" t="s">
        <v>117</v>
      </c>
      <c r="F113" s="6" t="s">
        <v>128</v>
      </c>
      <c r="G113" s="6">
        <v>6842</v>
      </c>
      <c r="H113" s="9">
        <f t="shared" si="5"/>
        <v>570000</v>
      </c>
    </row>
    <row r="114" spans="1:8" ht="15.75">
      <c r="A114" s="6" t="s">
        <v>8</v>
      </c>
      <c r="B114" s="5">
        <v>1266372</v>
      </c>
      <c r="C114" s="7" t="str">
        <f t="shared" si="3"/>
        <v>http://www.mercadopublico.cl/TiendaFicha/Ficha?idProducto=1266372</v>
      </c>
      <c r="D114" s="8">
        <f t="shared" si="4"/>
        <v>1266372</v>
      </c>
      <c r="E114" s="6" t="s">
        <v>117</v>
      </c>
      <c r="F114" s="6" t="s">
        <v>129</v>
      </c>
      <c r="G114" s="6">
        <v>6842</v>
      </c>
      <c r="H114" s="9">
        <f t="shared" si="5"/>
        <v>575000</v>
      </c>
    </row>
    <row r="115" spans="1:8" ht="15.75">
      <c r="A115" s="6" t="s">
        <v>8</v>
      </c>
      <c r="B115" s="5">
        <v>1266382</v>
      </c>
      <c r="C115" s="7" t="str">
        <f t="shared" si="3"/>
        <v>http://www.mercadopublico.cl/TiendaFicha/Ficha?idProducto=1266382</v>
      </c>
      <c r="D115" s="8">
        <f t="shared" si="4"/>
        <v>1266382</v>
      </c>
      <c r="E115" s="6" t="s">
        <v>117</v>
      </c>
      <c r="F115" s="6" t="s">
        <v>130</v>
      </c>
      <c r="G115" s="6">
        <v>6842</v>
      </c>
      <c r="H115" s="9">
        <f t="shared" si="5"/>
        <v>580000</v>
      </c>
    </row>
    <row r="116" spans="1:8" ht="15.75">
      <c r="A116" s="6" t="s">
        <v>8</v>
      </c>
      <c r="B116" s="5">
        <v>1266367</v>
      </c>
      <c r="C116" s="7" t="str">
        <f t="shared" si="3"/>
        <v>http://www.mercadopublico.cl/TiendaFicha/Ficha?idProducto=1266367</v>
      </c>
      <c r="D116" s="8">
        <f t="shared" si="4"/>
        <v>1266367</v>
      </c>
      <c r="E116" s="6" t="s">
        <v>117</v>
      </c>
      <c r="F116" s="6" t="s">
        <v>131</v>
      </c>
      <c r="G116" s="6">
        <v>6842</v>
      </c>
      <c r="H116" s="9">
        <f t="shared" si="5"/>
        <v>585000</v>
      </c>
    </row>
    <row r="117" spans="1:8" ht="15.75">
      <c r="A117" s="6" t="s">
        <v>8</v>
      </c>
      <c r="B117" s="5">
        <v>1266366</v>
      </c>
      <c r="C117" s="7" t="str">
        <f t="shared" si="3"/>
        <v>http://www.mercadopublico.cl/TiendaFicha/Ficha?idProducto=1266366</v>
      </c>
      <c r="D117" s="8">
        <f t="shared" si="4"/>
        <v>1266366</v>
      </c>
      <c r="E117" s="6" t="s">
        <v>117</v>
      </c>
      <c r="F117" s="6" t="s">
        <v>132</v>
      </c>
      <c r="G117" s="6">
        <v>6842</v>
      </c>
      <c r="H117" s="9">
        <f t="shared" si="5"/>
        <v>590000</v>
      </c>
    </row>
    <row r="118" spans="1:8" ht="15.75">
      <c r="A118" s="6" t="s">
        <v>8</v>
      </c>
      <c r="B118" s="5">
        <v>1266371</v>
      </c>
      <c r="C118" s="7" t="str">
        <f t="shared" si="3"/>
        <v>http://www.mercadopublico.cl/TiendaFicha/Ficha?idProducto=1266371</v>
      </c>
      <c r="D118" s="8">
        <f t="shared" si="4"/>
        <v>1266371</v>
      </c>
      <c r="E118" s="6" t="s">
        <v>117</v>
      </c>
      <c r="F118" s="6" t="s">
        <v>133</v>
      </c>
      <c r="G118" s="6">
        <v>6842</v>
      </c>
      <c r="H118" s="9">
        <f t="shared" si="5"/>
        <v>595000</v>
      </c>
    </row>
    <row r="119" spans="1:8" ht="15.75">
      <c r="A119" s="6" t="s">
        <v>8</v>
      </c>
      <c r="B119" s="5">
        <v>1266377</v>
      </c>
      <c r="C119" s="7" t="str">
        <f t="shared" si="3"/>
        <v>http://www.mercadopublico.cl/TiendaFicha/Ficha?idProducto=1266377</v>
      </c>
      <c r="D119" s="8">
        <f t="shared" si="4"/>
        <v>1266377</v>
      </c>
      <c r="E119" s="6" t="s">
        <v>117</v>
      </c>
      <c r="F119" s="6" t="s">
        <v>134</v>
      </c>
      <c r="G119" s="6">
        <v>6842</v>
      </c>
      <c r="H119" s="9">
        <f t="shared" si="5"/>
        <v>600000</v>
      </c>
    </row>
    <row r="120" spans="1:8" ht="15.75">
      <c r="A120" s="6" t="s">
        <v>8</v>
      </c>
      <c r="B120" s="5">
        <v>1266373</v>
      </c>
      <c r="C120" s="7" t="str">
        <f t="shared" si="3"/>
        <v>http://www.mercadopublico.cl/TiendaFicha/Ficha?idProducto=1266373</v>
      </c>
      <c r="D120" s="8">
        <f t="shared" si="4"/>
        <v>1266373</v>
      </c>
      <c r="E120" s="6" t="s">
        <v>117</v>
      </c>
      <c r="F120" s="6" t="s">
        <v>135</v>
      </c>
      <c r="G120" s="6">
        <v>6842</v>
      </c>
      <c r="H120" s="9">
        <f t="shared" si="5"/>
        <v>605000</v>
      </c>
    </row>
    <row r="121" spans="1:8" ht="15.75">
      <c r="A121" s="6" t="s">
        <v>8</v>
      </c>
      <c r="B121" s="5">
        <v>1266380</v>
      </c>
      <c r="C121" s="7" t="str">
        <f t="shared" si="3"/>
        <v>http://www.mercadopublico.cl/TiendaFicha/Ficha?idProducto=1266380</v>
      </c>
      <c r="D121" s="8">
        <f t="shared" si="4"/>
        <v>1266380</v>
      </c>
      <c r="E121" s="6" t="s">
        <v>117</v>
      </c>
      <c r="F121" s="6" t="s">
        <v>136</v>
      </c>
      <c r="G121" s="6">
        <v>6842</v>
      </c>
      <c r="H121" s="9">
        <f t="shared" si="5"/>
        <v>610000</v>
      </c>
    </row>
    <row r="122" spans="1:8" ht="15.75">
      <c r="A122" s="6" t="s">
        <v>8</v>
      </c>
      <c r="B122" s="5">
        <v>1266376</v>
      </c>
      <c r="C122" s="7" t="str">
        <f t="shared" si="3"/>
        <v>http://www.mercadopublico.cl/TiendaFicha/Ficha?idProducto=1266376</v>
      </c>
      <c r="D122" s="8">
        <f t="shared" si="4"/>
        <v>1266376</v>
      </c>
      <c r="E122" s="6" t="s">
        <v>117</v>
      </c>
      <c r="F122" s="6" t="s">
        <v>137</v>
      </c>
      <c r="G122" s="6">
        <v>6842</v>
      </c>
      <c r="H122" s="9">
        <f t="shared" si="5"/>
        <v>615000</v>
      </c>
    </row>
    <row r="123" spans="1:8" ht="15.75">
      <c r="A123" s="6" t="s">
        <v>8</v>
      </c>
      <c r="B123" s="5">
        <v>1266381</v>
      </c>
      <c r="C123" s="7" t="str">
        <f t="shared" si="3"/>
        <v>http://www.mercadopublico.cl/TiendaFicha/Ficha?idProducto=1266381</v>
      </c>
      <c r="D123" s="8">
        <f t="shared" si="4"/>
        <v>1266381</v>
      </c>
      <c r="E123" s="6" t="s">
        <v>117</v>
      </c>
      <c r="F123" s="6" t="s">
        <v>138</v>
      </c>
      <c r="G123" s="6">
        <v>6842</v>
      </c>
      <c r="H123" s="9">
        <f t="shared" si="5"/>
        <v>620000</v>
      </c>
    </row>
    <row r="124" spans="1:8" ht="15.75">
      <c r="A124" s="6" t="s">
        <v>8</v>
      </c>
      <c r="B124" s="5">
        <v>1266368</v>
      </c>
      <c r="C124" s="7" t="str">
        <f t="shared" si="3"/>
        <v>http://www.mercadopublico.cl/TiendaFicha/Ficha?idProducto=1266368</v>
      </c>
      <c r="D124" s="8">
        <f t="shared" si="4"/>
        <v>1266368</v>
      </c>
      <c r="E124" s="6" t="s">
        <v>117</v>
      </c>
      <c r="F124" s="6" t="s">
        <v>139</v>
      </c>
      <c r="G124" s="6">
        <v>6842</v>
      </c>
      <c r="H124" s="9">
        <f t="shared" si="5"/>
        <v>625000</v>
      </c>
    </row>
    <row r="125" spans="1:8" ht="15.75">
      <c r="A125" s="6" t="s">
        <v>8</v>
      </c>
      <c r="B125" s="5">
        <v>1266385</v>
      </c>
      <c r="C125" s="7" t="str">
        <f t="shared" si="3"/>
        <v>http://www.mercadopublico.cl/TiendaFicha/Ficha?idProducto=1266385</v>
      </c>
      <c r="D125" s="8">
        <f t="shared" si="4"/>
        <v>1266385</v>
      </c>
      <c r="E125" s="6" t="s">
        <v>117</v>
      </c>
      <c r="F125" s="6" t="s">
        <v>140</v>
      </c>
      <c r="G125" s="6">
        <v>6842</v>
      </c>
      <c r="H125" s="9">
        <f t="shared" si="5"/>
        <v>630000</v>
      </c>
    </row>
    <row r="126" spans="1:8" ht="15.75">
      <c r="A126" s="6" t="s">
        <v>8</v>
      </c>
      <c r="B126" s="5">
        <v>1266388</v>
      </c>
      <c r="C126" s="7" t="str">
        <f t="shared" si="3"/>
        <v>http://www.mercadopublico.cl/TiendaFicha/Ficha?idProducto=1266388</v>
      </c>
      <c r="D126" s="8">
        <f t="shared" si="4"/>
        <v>1266388</v>
      </c>
      <c r="E126" s="6" t="s">
        <v>117</v>
      </c>
      <c r="F126" s="6" t="s">
        <v>141</v>
      </c>
      <c r="G126" s="6">
        <v>6842</v>
      </c>
      <c r="H126" s="9">
        <f t="shared" si="5"/>
        <v>635000</v>
      </c>
    </row>
    <row r="127" spans="1:8" ht="15.75">
      <c r="A127" s="6" t="s">
        <v>8</v>
      </c>
      <c r="B127" s="5">
        <v>1266482</v>
      </c>
      <c r="C127" s="7" t="str">
        <f t="shared" si="3"/>
        <v>http://www.mercadopublico.cl/TiendaFicha/Ficha?idProducto=1266482</v>
      </c>
      <c r="D127" s="8">
        <f t="shared" si="4"/>
        <v>1266482</v>
      </c>
      <c r="E127" s="6" t="s">
        <v>142</v>
      </c>
      <c r="F127" s="6" t="s">
        <v>143</v>
      </c>
      <c r="G127" s="6">
        <v>6813</v>
      </c>
      <c r="H127" s="9">
        <f t="shared" si="5"/>
        <v>640000</v>
      </c>
    </row>
    <row r="128" spans="1:8" ht="15.75">
      <c r="A128" s="6" t="s">
        <v>8</v>
      </c>
      <c r="B128" s="5">
        <v>1266486</v>
      </c>
      <c r="C128" s="7" t="str">
        <f t="shared" si="3"/>
        <v>http://www.mercadopublico.cl/TiendaFicha/Ficha?idProducto=1266486</v>
      </c>
      <c r="D128" s="8">
        <f t="shared" si="4"/>
        <v>1266486</v>
      </c>
      <c r="E128" s="6" t="s">
        <v>142</v>
      </c>
      <c r="F128" s="6" t="s">
        <v>144</v>
      </c>
      <c r="G128" s="6">
        <v>6813</v>
      </c>
      <c r="H128" s="9">
        <f t="shared" si="5"/>
        <v>645000</v>
      </c>
    </row>
    <row r="129" spans="1:8" ht="15.75">
      <c r="A129" s="6" t="s">
        <v>8</v>
      </c>
      <c r="B129" s="5">
        <v>1322905</v>
      </c>
      <c r="C129" s="7" t="str">
        <f t="shared" si="3"/>
        <v>http://www.mercadopublico.cl/TiendaFicha/Ficha?idProducto=1322905</v>
      </c>
      <c r="D129" s="8">
        <f t="shared" si="4"/>
        <v>1322905</v>
      </c>
      <c r="E129" s="6" t="s">
        <v>142</v>
      </c>
      <c r="F129" s="6" t="s">
        <v>145</v>
      </c>
      <c r="G129" s="6">
        <v>6813</v>
      </c>
      <c r="H129" s="9">
        <f t="shared" si="5"/>
        <v>650000</v>
      </c>
    </row>
    <row r="130" spans="1:8" ht="15.75">
      <c r="A130" s="6" t="s">
        <v>8</v>
      </c>
      <c r="B130" s="5">
        <v>1266484</v>
      </c>
      <c r="C130" s="7" t="str">
        <f t="shared" ref="C130:C193" si="6">CONCATENATE(A130,B130)</f>
        <v>http://www.mercadopublico.cl/TiendaFicha/Ficha?idProducto=1266484</v>
      </c>
      <c r="D130" s="8">
        <f t="shared" ref="D130:D193" si="7">HYPERLINK(C130,B130)</f>
        <v>1266484</v>
      </c>
      <c r="E130" s="6" t="s">
        <v>142</v>
      </c>
      <c r="F130" s="6" t="s">
        <v>145</v>
      </c>
      <c r="G130" s="6">
        <v>6813</v>
      </c>
      <c r="H130" s="9">
        <f t="shared" si="5"/>
        <v>655000</v>
      </c>
    </row>
    <row r="131" spans="1:8" ht="15.75">
      <c r="A131" s="6" t="s">
        <v>8</v>
      </c>
      <c r="B131" s="5">
        <v>1266489</v>
      </c>
      <c r="C131" s="7" t="str">
        <f t="shared" si="6"/>
        <v>http://www.mercadopublico.cl/TiendaFicha/Ficha?idProducto=1266489</v>
      </c>
      <c r="D131" s="8">
        <f t="shared" si="7"/>
        <v>1266489</v>
      </c>
      <c r="E131" s="6" t="s">
        <v>142</v>
      </c>
      <c r="F131" s="6" t="s">
        <v>146</v>
      </c>
      <c r="G131" s="6">
        <v>6813</v>
      </c>
      <c r="H131" s="9">
        <f t="shared" si="5"/>
        <v>660000</v>
      </c>
    </row>
    <row r="132" spans="1:8" ht="15.75">
      <c r="A132" s="6" t="s">
        <v>8</v>
      </c>
      <c r="B132" s="5">
        <v>1266483</v>
      </c>
      <c r="C132" s="7" t="str">
        <f t="shared" si="6"/>
        <v>http://www.mercadopublico.cl/TiendaFicha/Ficha?idProducto=1266483</v>
      </c>
      <c r="D132" s="8">
        <f t="shared" si="7"/>
        <v>1266483</v>
      </c>
      <c r="E132" s="6" t="s">
        <v>142</v>
      </c>
      <c r="F132" s="6" t="s">
        <v>147</v>
      </c>
      <c r="G132" s="6">
        <v>6813</v>
      </c>
      <c r="H132" s="9">
        <f t="shared" ref="H132:H195" si="8" xml:space="preserve"> H131+5000</f>
        <v>665000</v>
      </c>
    </row>
    <row r="133" spans="1:8" ht="15.75">
      <c r="A133" s="6" t="s">
        <v>8</v>
      </c>
      <c r="B133" s="5">
        <v>1266490</v>
      </c>
      <c r="C133" s="7" t="str">
        <f t="shared" si="6"/>
        <v>http://www.mercadopublico.cl/TiendaFicha/Ficha?idProducto=1266490</v>
      </c>
      <c r="D133" s="8">
        <f t="shared" si="7"/>
        <v>1266490</v>
      </c>
      <c r="E133" s="6" t="s">
        <v>142</v>
      </c>
      <c r="F133" s="6" t="s">
        <v>148</v>
      </c>
      <c r="G133" s="6">
        <v>6813</v>
      </c>
      <c r="H133" s="9">
        <f t="shared" si="8"/>
        <v>670000</v>
      </c>
    </row>
    <row r="134" spans="1:8" ht="15.75">
      <c r="A134" s="6" t="s">
        <v>8</v>
      </c>
      <c r="B134" s="5">
        <v>1266485</v>
      </c>
      <c r="C134" s="7" t="str">
        <f t="shared" si="6"/>
        <v>http://www.mercadopublico.cl/TiendaFicha/Ficha?idProducto=1266485</v>
      </c>
      <c r="D134" s="8">
        <f t="shared" si="7"/>
        <v>1266485</v>
      </c>
      <c r="E134" s="6" t="s">
        <v>142</v>
      </c>
      <c r="F134" s="6" t="s">
        <v>149</v>
      </c>
      <c r="G134" s="6">
        <v>6813</v>
      </c>
      <c r="H134" s="9">
        <f t="shared" si="8"/>
        <v>675000</v>
      </c>
    </row>
    <row r="135" spans="1:8" ht="15.75">
      <c r="A135" s="6" t="s">
        <v>8</v>
      </c>
      <c r="B135" s="5">
        <v>1266493</v>
      </c>
      <c r="C135" s="7" t="str">
        <f t="shared" si="6"/>
        <v>http://www.mercadopublico.cl/TiendaFicha/Ficha?idProducto=1266493</v>
      </c>
      <c r="D135" s="8">
        <f t="shared" si="7"/>
        <v>1266493</v>
      </c>
      <c r="E135" s="6" t="s">
        <v>142</v>
      </c>
      <c r="F135" s="6" t="s">
        <v>150</v>
      </c>
      <c r="G135" s="6">
        <v>6813</v>
      </c>
      <c r="H135" s="9">
        <f t="shared" si="8"/>
        <v>680000</v>
      </c>
    </row>
    <row r="136" spans="1:8" ht="15.75">
      <c r="A136" s="6" t="s">
        <v>8</v>
      </c>
      <c r="B136" s="5">
        <v>1266492</v>
      </c>
      <c r="C136" s="7" t="str">
        <f t="shared" si="6"/>
        <v>http://www.mercadopublico.cl/TiendaFicha/Ficha?idProducto=1266492</v>
      </c>
      <c r="D136" s="8">
        <f t="shared" si="7"/>
        <v>1266492</v>
      </c>
      <c r="E136" s="6" t="s">
        <v>142</v>
      </c>
      <c r="F136" s="6" t="s">
        <v>151</v>
      </c>
      <c r="G136" s="6">
        <v>6813</v>
      </c>
      <c r="H136" s="9">
        <f t="shared" si="8"/>
        <v>685000</v>
      </c>
    </row>
    <row r="137" spans="1:8" ht="15.75">
      <c r="A137" s="6" t="s">
        <v>8</v>
      </c>
      <c r="B137" s="5">
        <v>1266488</v>
      </c>
      <c r="C137" s="7" t="str">
        <f t="shared" si="6"/>
        <v>http://www.mercadopublico.cl/TiendaFicha/Ficha?idProducto=1266488</v>
      </c>
      <c r="D137" s="8">
        <f t="shared" si="7"/>
        <v>1266488</v>
      </c>
      <c r="E137" s="6" t="s">
        <v>142</v>
      </c>
      <c r="F137" s="6" t="s">
        <v>152</v>
      </c>
      <c r="G137" s="6">
        <v>6813</v>
      </c>
      <c r="H137" s="9">
        <f t="shared" si="8"/>
        <v>690000</v>
      </c>
    </row>
    <row r="138" spans="1:8" ht="15.75">
      <c r="A138" s="6" t="s">
        <v>8</v>
      </c>
      <c r="B138" s="5">
        <v>1266481</v>
      </c>
      <c r="C138" s="7" t="str">
        <f t="shared" si="6"/>
        <v>http://www.mercadopublico.cl/TiendaFicha/Ficha?idProducto=1266481</v>
      </c>
      <c r="D138" s="8">
        <f t="shared" si="7"/>
        <v>1266481</v>
      </c>
      <c r="E138" s="6" t="s">
        <v>142</v>
      </c>
      <c r="F138" s="6" t="s">
        <v>153</v>
      </c>
      <c r="G138" s="6">
        <v>6813</v>
      </c>
      <c r="H138" s="9">
        <f t="shared" si="8"/>
        <v>695000</v>
      </c>
    </row>
    <row r="139" spans="1:8" ht="15.75">
      <c r="A139" s="6" t="s">
        <v>8</v>
      </c>
      <c r="B139" s="5">
        <v>1266487</v>
      </c>
      <c r="C139" s="7" t="str">
        <f t="shared" si="6"/>
        <v>http://www.mercadopublico.cl/TiendaFicha/Ficha?idProducto=1266487</v>
      </c>
      <c r="D139" s="8">
        <f t="shared" si="7"/>
        <v>1266487</v>
      </c>
      <c r="E139" s="6" t="s">
        <v>142</v>
      </c>
      <c r="F139" s="6" t="s">
        <v>154</v>
      </c>
      <c r="G139" s="6">
        <v>6813</v>
      </c>
      <c r="H139" s="9">
        <f t="shared" si="8"/>
        <v>700000</v>
      </c>
    </row>
    <row r="140" spans="1:8" ht="15.75">
      <c r="A140" s="6" t="s">
        <v>8</v>
      </c>
      <c r="B140" s="5">
        <v>1266535</v>
      </c>
      <c r="C140" s="7" t="str">
        <f t="shared" si="6"/>
        <v>http://www.mercadopublico.cl/TiendaFicha/Ficha?idProducto=1266535</v>
      </c>
      <c r="D140" s="8">
        <f t="shared" si="7"/>
        <v>1266535</v>
      </c>
      <c r="E140" s="6" t="s">
        <v>155</v>
      </c>
      <c r="F140" s="6" t="s">
        <v>156</v>
      </c>
      <c r="G140" s="6">
        <v>6861</v>
      </c>
      <c r="H140" s="9">
        <f t="shared" si="8"/>
        <v>705000</v>
      </c>
    </row>
    <row r="141" spans="1:8" ht="15.75">
      <c r="A141" s="6" t="s">
        <v>8</v>
      </c>
      <c r="B141" s="5">
        <v>1266621</v>
      </c>
      <c r="C141" s="7" t="str">
        <f t="shared" si="6"/>
        <v>http://www.mercadopublico.cl/TiendaFicha/Ficha?idProducto=1266621</v>
      </c>
      <c r="D141" s="8">
        <f t="shared" si="7"/>
        <v>1266621</v>
      </c>
      <c r="E141" s="6" t="s">
        <v>157</v>
      </c>
      <c r="F141" s="6" t="s">
        <v>158</v>
      </c>
      <c r="G141" s="6">
        <v>6825</v>
      </c>
      <c r="H141" s="9">
        <f t="shared" si="8"/>
        <v>710000</v>
      </c>
    </row>
    <row r="142" spans="1:8" ht="15.75">
      <c r="A142" s="6" t="s">
        <v>8</v>
      </c>
      <c r="B142" s="5">
        <v>1266626</v>
      </c>
      <c r="C142" s="7" t="str">
        <f t="shared" si="6"/>
        <v>http://www.mercadopublico.cl/TiendaFicha/Ficha?idProducto=1266626</v>
      </c>
      <c r="D142" s="8">
        <f t="shared" si="7"/>
        <v>1266626</v>
      </c>
      <c r="E142" s="6" t="s">
        <v>157</v>
      </c>
      <c r="F142" s="6" t="s">
        <v>159</v>
      </c>
      <c r="G142" s="6">
        <v>6825</v>
      </c>
      <c r="H142" s="9">
        <f t="shared" si="8"/>
        <v>715000</v>
      </c>
    </row>
    <row r="143" spans="1:8" ht="15.75">
      <c r="A143" s="6" t="s">
        <v>8</v>
      </c>
      <c r="B143" s="5">
        <v>1299601</v>
      </c>
      <c r="C143" s="7" t="str">
        <f t="shared" si="6"/>
        <v>http://www.mercadopublico.cl/TiendaFicha/Ficha?idProducto=1299601</v>
      </c>
      <c r="D143" s="8">
        <f t="shared" si="7"/>
        <v>1299601</v>
      </c>
      <c r="E143" s="6" t="s">
        <v>157</v>
      </c>
      <c r="F143" s="6" t="s">
        <v>160</v>
      </c>
      <c r="G143" s="6">
        <v>6825</v>
      </c>
      <c r="H143" s="9">
        <f t="shared" si="8"/>
        <v>720000</v>
      </c>
    </row>
    <row r="144" spans="1:8" ht="15.75">
      <c r="A144" s="6" t="s">
        <v>8</v>
      </c>
      <c r="B144" s="5">
        <v>1266616</v>
      </c>
      <c r="C144" s="7" t="str">
        <f t="shared" si="6"/>
        <v>http://www.mercadopublico.cl/TiendaFicha/Ficha?idProducto=1266616</v>
      </c>
      <c r="D144" s="8">
        <f t="shared" si="7"/>
        <v>1266616</v>
      </c>
      <c r="E144" s="6" t="s">
        <v>157</v>
      </c>
      <c r="F144" s="6" t="s">
        <v>161</v>
      </c>
      <c r="G144" s="6">
        <v>6825</v>
      </c>
      <c r="H144" s="9">
        <f t="shared" si="8"/>
        <v>725000</v>
      </c>
    </row>
    <row r="145" spans="1:8" ht="15.75">
      <c r="A145" s="6" t="s">
        <v>8</v>
      </c>
      <c r="B145" s="5">
        <v>1266620</v>
      </c>
      <c r="C145" s="7" t="str">
        <f t="shared" si="6"/>
        <v>http://www.mercadopublico.cl/TiendaFicha/Ficha?idProducto=1266620</v>
      </c>
      <c r="D145" s="8">
        <f t="shared" si="7"/>
        <v>1266620</v>
      </c>
      <c r="E145" s="6" t="s">
        <v>157</v>
      </c>
      <c r="F145" s="6" t="s">
        <v>162</v>
      </c>
      <c r="G145" s="6">
        <v>6825</v>
      </c>
      <c r="H145" s="9">
        <f t="shared" si="8"/>
        <v>730000</v>
      </c>
    </row>
    <row r="146" spans="1:8" ht="15.75">
      <c r="A146" s="6" t="s">
        <v>8</v>
      </c>
      <c r="B146" s="5">
        <v>1266619</v>
      </c>
      <c r="C146" s="7" t="str">
        <f t="shared" si="6"/>
        <v>http://www.mercadopublico.cl/TiendaFicha/Ficha?idProducto=1266619</v>
      </c>
      <c r="D146" s="8">
        <f t="shared" si="7"/>
        <v>1266619</v>
      </c>
      <c r="E146" s="6" t="s">
        <v>157</v>
      </c>
      <c r="F146" s="6" t="s">
        <v>163</v>
      </c>
      <c r="G146" s="6">
        <v>6825</v>
      </c>
      <c r="H146" s="9">
        <f t="shared" si="8"/>
        <v>735000</v>
      </c>
    </row>
    <row r="147" spans="1:8" ht="15.75">
      <c r="A147" s="6" t="s">
        <v>8</v>
      </c>
      <c r="B147" s="5">
        <v>1266644</v>
      </c>
      <c r="C147" s="7" t="str">
        <f t="shared" si="6"/>
        <v>http://www.mercadopublico.cl/TiendaFicha/Ficha?idProducto=1266644</v>
      </c>
      <c r="D147" s="8">
        <f t="shared" si="7"/>
        <v>1266644</v>
      </c>
      <c r="E147" s="6" t="s">
        <v>157</v>
      </c>
      <c r="F147" s="6" t="s">
        <v>164</v>
      </c>
      <c r="G147" s="6">
        <v>6825</v>
      </c>
      <c r="H147" s="9">
        <f t="shared" si="8"/>
        <v>740000</v>
      </c>
    </row>
    <row r="148" spans="1:8" ht="15.75">
      <c r="A148" s="6" t="s">
        <v>8</v>
      </c>
      <c r="B148" s="5">
        <v>1266643</v>
      </c>
      <c r="C148" s="7" t="str">
        <f t="shared" si="6"/>
        <v>http://www.mercadopublico.cl/TiendaFicha/Ficha?idProducto=1266643</v>
      </c>
      <c r="D148" s="8">
        <f t="shared" si="7"/>
        <v>1266643</v>
      </c>
      <c r="E148" s="6" t="s">
        <v>157</v>
      </c>
      <c r="F148" s="6" t="s">
        <v>165</v>
      </c>
      <c r="G148" s="6">
        <v>6825</v>
      </c>
      <c r="H148" s="9">
        <f t="shared" si="8"/>
        <v>745000</v>
      </c>
    </row>
    <row r="149" spans="1:8" ht="15.75">
      <c r="A149" s="6" t="s">
        <v>8</v>
      </c>
      <c r="B149" s="5">
        <v>1266625</v>
      </c>
      <c r="C149" s="7" t="str">
        <f t="shared" si="6"/>
        <v>http://www.mercadopublico.cl/TiendaFicha/Ficha?idProducto=1266625</v>
      </c>
      <c r="D149" s="8">
        <f t="shared" si="7"/>
        <v>1266625</v>
      </c>
      <c r="E149" s="6" t="s">
        <v>157</v>
      </c>
      <c r="F149" s="6" t="s">
        <v>166</v>
      </c>
      <c r="G149" s="6">
        <v>6825</v>
      </c>
      <c r="H149" s="9">
        <f t="shared" si="8"/>
        <v>750000</v>
      </c>
    </row>
    <row r="150" spans="1:8" ht="15.75">
      <c r="A150" s="6" t="s">
        <v>8</v>
      </c>
      <c r="B150" s="5">
        <v>1266623</v>
      </c>
      <c r="C150" s="7" t="str">
        <f t="shared" si="6"/>
        <v>http://www.mercadopublico.cl/TiendaFicha/Ficha?idProducto=1266623</v>
      </c>
      <c r="D150" s="8">
        <f t="shared" si="7"/>
        <v>1266623</v>
      </c>
      <c r="E150" s="6" t="s">
        <v>157</v>
      </c>
      <c r="F150" s="6" t="s">
        <v>167</v>
      </c>
      <c r="G150" s="6">
        <v>6825</v>
      </c>
      <c r="H150" s="9">
        <f t="shared" si="8"/>
        <v>755000</v>
      </c>
    </row>
    <row r="151" spans="1:8" ht="15.75">
      <c r="A151" s="6" t="s">
        <v>8</v>
      </c>
      <c r="B151" s="5">
        <v>1266647</v>
      </c>
      <c r="C151" s="7" t="str">
        <f t="shared" si="6"/>
        <v>http://www.mercadopublico.cl/TiendaFicha/Ficha?idProducto=1266647</v>
      </c>
      <c r="D151" s="8">
        <f t="shared" si="7"/>
        <v>1266647</v>
      </c>
      <c r="E151" s="6" t="s">
        <v>157</v>
      </c>
      <c r="F151" s="6" t="s">
        <v>168</v>
      </c>
      <c r="G151" s="6">
        <v>6825</v>
      </c>
      <c r="H151" s="9">
        <f t="shared" si="8"/>
        <v>760000</v>
      </c>
    </row>
    <row r="152" spans="1:8" ht="15.75">
      <c r="A152" s="6" t="s">
        <v>8</v>
      </c>
      <c r="B152" s="5">
        <v>1266618</v>
      </c>
      <c r="C152" s="7" t="str">
        <f t="shared" si="6"/>
        <v>http://www.mercadopublico.cl/TiendaFicha/Ficha?idProducto=1266618</v>
      </c>
      <c r="D152" s="8">
        <f t="shared" si="7"/>
        <v>1266618</v>
      </c>
      <c r="E152" s="6" t="s">
        <v>157</v>
      </c>
      <c r="F152" s="6" t="s">
        <v>169</v>
      </c>
      <c r="G152" s="6">
        <v>6825</v>
      </c>
      <c r="H152" s="9">
        <f t="shared" si="8"/>
        <v>765000</v>
      </c>
    </row>
    <row r="153" spans="1:8" ht="15.75">
      <c r="A153" s="6" t="s">
        <v>8</v>
      </c>
      <c r="B153" s="5">
        <v>1266629</v>
      </c>
      <c r="C153" s="7" t="str">
        <f t="shared" si="6"/>
        <v>http://www.mercadopublico.cl/TiendaFicha/Ficha?idProducto=1266629</v>
      </c>
      <c r="D153" s="8">
        <f t="shared" si="7"/>
        <v>1266629</v>
      </c>
      <c r="E153" s="6" t="s">
        <v>157</v>
      </c>
      <c r="F153" s="6" t="s">
        <v>170</v>
      </c>
      <c r="G153" s="6">
        <v>6825</v>
      </c>
      <c r="H153" s="9">
        <f t="shared" si="8"/>
        <v>770000</v>
      </c>
    </row>
    <row r="154" spans="1:8" ht="15.75">
      <c r="A154" s="6" t="s">
        <v>8</v>
      </c>
      <c r="B154" s="5">
        <v>1266617</v>
      </c>
      <c r="C154" s="7" t="str">
        <f t="shared" si="6"/>
        <v>http://www.mercadopublico.cl/TiendaFicha/Ficha?idProducto=1266617</v>
      </c>
      <c r="D154" s="8">
        <f t="shared" si="7"/>
        <v>1266617</v>
      </c>
      <c r="E154" s="6" t="s">
        <v>157</v>
      </c>
      <c r="F154" s="6" t="s">
        <v>171</v>
      </c>
      <c r="G154" s="6">
        <v>6825</v>
      </c>
      <c r="H154" s="9">
        <f t="shared" si="8"/>
        <v>775000</v>
      </c>
    </row>
    <row r="155" spans="1:8" ht="15.75">
      <c r="A155" s="6" t="s">
        <v>8</v>
      </c>
      <c r="B155" s="5">
        <v>1266624</v>
      </c>
      <c r="C155" s="7" t="str">
        <f t="shared" si="6"/>
        <v>http://www.mercadopublico.cl/TiendaFicha/Ficha?idProducto=1266624</v>
      </c>
      <c r="D155" s="8">
        <f t="shared" si="7"/>
        <v>1266624</v>
      </c>
      <c r="E155" s="6" t="s">
        <v>157</v>
      </c>
      <c r="F155" s="6" t="s">
        <v>172</v>
      </c>
      <c r="G155" s="6">
        <v>6825</v>
      </c>
      <c r="H155" s="9">
        <f t="shared" si="8"/>
        <v>780000</v>
      </c>
    </row>
    <row r="156" spans="1:8" ht="15.75">
      <c r="A156" s="6" t="s">
        <v>8</v>
      </c>
      <c r="B156" s="5">
        <v>1266645</v>
      </c>
      <c r="C156" s="7" t="str">
        <f t="shared" si="6"/>
        <v>http://www.mercadopublico.cl/TiendaFicha/Ficha?idProducto=1266645</v>
      </c>
      <c r="D156" s="8">
        <f t="shared" si="7"/>
        <v>1266645</v>
      </c>
      <c r="E156" s="6" t="s">
        <v>157</v>
      </c>
      <c r="F156" s="6" t="s">
        <v>173</v>
      </c>
      <c r="G156" s="6">
        <v>6825</v>
      </c>
      <c r="H156" s="9">
        <f t="shared" si="8"/>
        <v>785000</v>
      </c>
    </row>
    <row r="157" spans="1:8" ht="15.75">
      <c r="A157" s="6" t="s">
        <v>8</v>
      </c>
      <c r="B157" s="5">
        <v>1266627</v>
      </c>
      <c r="C157" s="7" t="str">
        <f t="shared" si="6"/>
        <v>http://www.mercadopublico.cl/TiendaFicha/Ficha?idProducto=1266627</v>
      </c>
      <c r="D157" s="8">
        <f t="shared" si="7"/>
        <v>1266627</v>
      </c>
      <c r="E157" s="6" t="s">
        <v>157</v>
      </c>
      <c r="F157" s="6" t="s">
        <v>174</v>
      </c>
      <c r="G157" s="6">
        <v>6825</v>
      </c>
      <c r="H157" s="9">
        <f t="shared" si="8"/>
        <v>790000</v>
      </c>
    </row>
    <row r="158" spans="1:8" ht="15.75">
      <c r="A158" s="6" t="s">
        <v>8</v>
      </c>
      <c r="B158" s="5">
        <v>1266628</v>
      </c>
      <c r="C158" s="7" t="str">
        <f t="shared" si="6"/>
        <v>http://www.mercadopublico.cl/TiendaFicha/Ficha?idProducto=1266628</v>
      </c>
      <c r="D158" s="8">
        <f t="shared" si="7"/>
        <v>1266628</v>
      </c>
      <c r="E158" s="6" t="s">
        <v>157</v>
      </c>
      <c r="F158" s="6" t="s">
        <v>175</v>
      </c>
      <c r="G158" s="6">
        <v>6825</v>
      </c>
      <c r="H158" s="9">
        <f t="shared" si="8"/>
        <v>795000</v>
      </c>
    </row>
    <row r="159" spans="1:8" ht="15.75">
      <c r="A159" s="6" t="s">
        <v>8</v>
      </c>
      <c r="B159" s="5">
        <v>1266622</v>
      </c>
      <c r="C159" s="7" t="str">
        <f t="shared" si="6"/>
        <v>http://www.mercadopublico.cl/TiendaFicha/Ficha?idProducto=1266622</v>
      </c>
      <c r="D159" s="8">
        <f t="shared" si="7"/>
        <v>1266622</v>
      </c>
      <c r="E159" s="6" t="s">
        <v>157</v>
      </c>
      <c r="F159" s="6" t="s">
        <v>176</v>
      </c>
      <c r="G159" s="6">
        <v>6825</v>
      </c>
      <c r="H159" s="9">
        <f t="shared" si="8"/>
        <v>800000</v>
      </c>
    </row>
    <row r="160" spans="1:8" ht="15.75">
      <c r="A160" s="6" t="s">
        <v>8</v>
      </c>
      <c r="B160" s="5">
        <v>1266646</v>
      </c>
      <c r="C160" s="7" t="str">
        <f t="shared" si="6"/>
        <v>http://www.mercadopublico.cl/TiendaFicha/Ficha?idProducto=1266646</v>
      </c>
      <c r="D160" s="8">
        <f t="shared" si="7"/>
        <v>1266646</v>
      </c>
      <c r="E160" s="6" t="s">
        <v>157</v>
      </c>
      <c r="F160" s="6" t="s">
        <v>177</v>
      </c>
      <c r="G160" s="6">
        <v>6825</v>
      </c>
      <c r="H160" s="9">
        <f t="shared" si="8"/>
        <v>805000</v>
      </c>
    </row>
    <row r="161" spans="1:8" ht="15.75">
      <c r="A161" s="6" t="s">
        <v>8</v>
      </c>
      <c r="B161" s="5">
        <v>1266682</v>
      </c>
      <c r="C161" s="7" t="str">
        <f t="shared" si="6"/>
        <v>http://www.mercadopublico.cl/TiendaFicha/Ficha?idProducto=1266682</v>
      </c>
      <c r="D161" s="8">
        <f t="shared" si="7"/>
        <v>1266682</v>
      </c>
      <c r="E161" s="6" t="s">
        <v>178</v>
      </c>
      <c r="F161" s="6" t="s">
        <v>179</v>
      </c>
      <c r="G161" s="6">
        <v>6828</v>
      </c>
      <c r="H161" s="9">
        <f t="shared" si="8"/>
        <v>810000</v>
      </c>
    </row>
    <row r="162" spans="1:8" ht="15.75">
      <c r="A162" s="6" t="s">
        <v>8</v>
      </c>
      <c r="B162" s="5">
        <v>1266746</v>
      </c>
      <c r="C162" s="7" t="str">
        <f t="shared" si="6"/>
        <v>http://www.mercadopublico.cl/TiendaFicha/Ficha?idProducto=1266746</v>
      </c>
      <c r="D162" s="8">
        <f t="shared" si="7"/>
        <v>1266746</v>
      </c>
      <c r="E162" s="6" t="s">
        <v>180</v>
      </c>
      <c r="F162" s="6" t="s">
        <v>181</v>
      </c>
      <c r="G162" s="6">
        <v>6863</v>
      </c>
      <c r="H162" s="9">
        <f t="shared" si="8"/>
        <v>815000</v>
      </c>
    </row>
    <row r="163" spans="1:8" ht="15.75">
      <c r="A163" s="6" t="s">
        <v>8</v>
      </c>
      <c r="B163" s="5">
        <v>1266741</v>
      </c>
      <c r="C163" s="7" t="str">
        <f t="shared" si="6"/>
        <v>http://www.mercadopublico.cl/TiendaFicha/Ficha?idProducto=1266741</v>
      </c>
      <c r="D163" s="8">
        <f t="shared" si="7"/>
        <v>1266741</v>
      </c>
      <c r="E163" s="6" t="s">
        <v>180</v>
      </c>
      <c r="F163" s="6" t="s">
        <v>182</v>
      </c>
      <c r="G163" s="6">
        <v>6863</v>
      </c>
      <c r="H163" s="9">
        <f t="shared" si="8"/>
        <v>820000</v>
      </c>
    </row>
    <row r="164" spans="1:8" ht="15.75">
      <c r="A164" s="6" t="s">
        <v>8</v>
      </c>
      <c r="B164" s="5">
        <v>1266724</v>
      </c>
      <c r="C164" s="7" t="str">
        <f t="shared" si="6"/>
        <v>http://www.mercadopublico.cl/TiendaFicha/Ficha?idProducto=1266724</v>
      </c>
      <c r="D164" s="8">
        <f t="shared" si="7"/>
        <v>1266724</v>
      </c>
      <c r="E164" s="6" t="s">
        <v>180</v>
      </c>
      <c r="F164" s="6" t="s">
        <v>183</v>
      </c>
      <c r="G164" s="6">
        <v>6863</v>
      </c>
      <c r="H164" s="9">
        <f t="shared" si="8"/>
        <v>825000</v>
      </c>
    </row>
    <row r="165" spans="1:8" ht="15.75">
      <c r="A165" s="6" t="s">
        <v>8</v>
      </c>
      <c r="B165" s="5">
        <v>1379876</v>
      </c>
      <c r="C165" s="7" t="str">
        <f t="shared" si="6"/>
        <v>http://www.mercadopublico.cl/TiendaFicha/Ficha?idProducto=1379876</v>
      </c>
      <c r="D165" s="8">
        <f t="shared" si="7"/>
        <v>1379876</v>
      </c>
      <c r="E165" s="6" t="s">
        <v>180</v>
      </c>
      <c r="F165" s="6" t="s">
        <v>184</v>
      </c>
      <c r="G165" s="6">
        <v>6863</v>
      </c>
      <c r="H165" s="9">
        <f t="shared" si="8"/>
        <v>830000</v>
      </c>
    </row>
    <row r="166" spans="1:8" ht="15.75">
      <c r="A166" s="6" t="s">
        <v>8</v>
      </c>
      <c r="B166" s="5">
        <v>1379765</v>
      </c>
      <c r="C166" s="7" t="str">
        <f t="shared" si="6"/>
        <v>http://www.mercadopublico.cl/TiendaFicha/Ficha?idProducto=1379765</v>
      </c>
      <c r="D166" s="8">
        <f t="shared" si="7"/>
        <v>1379765</v>
      </c>
      <c r="E166" s="6" t="s">
        <v>180</v>
      </c>
      <c r="F166" s="6" t="s">
        <v>185</v>
      </c>
      <c r="G166" s="6">
        <v>6863</v>
      </c>
      <c r="H166" s="9">
        <f t="shared" si="8"/>
        <v>835000</v>
      </c>
    </row>
    <row r="167" spans="1:8" ht="15.75">
      <c r="A167" s="6" t="s">
        <v>8</v>
      </c>
      <c r="B167" s="5">
        <v>1379764</v>
      </c>
      <c r="C167" s="7" t="str">
        <f t="shared" si="6"/>
        <v>http://www.mercadopublico.cl/TiendaFicha/Ficha?idProducto=1379764</v>
      </c>
      <c r="D167" s="8">
        <f t="shared" si="7"/>
        <v>1379764</v>
      </c>
      <c r="E167" s="6" t="s">
        <v>180</v>
      </c>
      <c r="F167" s="6" t="s">
        <v>186</v>
      </c>
      <c r="G167" s="6">
        <v>6863</v>
      </c>
      <c r="H167" s="9">
        <f t="shared" si="8"/>
        <v>840000</v>
      </c>
    </row>
    <row r="168" spans="1:8" ht="15.75">
      <c r="A168" s="6" t="s">
        <v>8</v>
      </c>
      <c r="B168" s="5">
        <v>1512715</v>
      </c>
      <c r="C168" s="7" t="str">
        <f t="shared" si="6"/>
        <v>http://www.mercadopublico.cl/TiendaFicha/Ficha?idProducto=1512715</v>
      </c>
      <c r="D168" s="8">
        <f t="shared" si="7"/>
        <v>1512715</v>
      </c>
      <c r="E168" s="6" t="s">
        <v>180</v>
      </c>
      <c r="F168" s="6" t="s">
        <v>187</v>
      </c>
      <c r="G168" s="6">
        <v>6863</v>
      </c>
      <c r="H168" s="9">
        <f t="shared" si="8"/>
        <v>845000</v>
      </c>
    </row>
    <row r="169" spans="1:8" ht="15.75">
      <c r="A169" s="6" t="s">
        <v>8</v>
      </c>
      <c r="B169" s="5">
        <v>1266755</v>
      </c>
      <c r="C169" s="7" t="str">
        <f t="shared" si="6"/>
        <v>http://www.mercadopublico.cl/TiendaFicha/Ficha?idProducto=1266755</v>
      </c>
      <c r="D169" s="8">
        <f t="shared" si="7"/>
        <v>1266755</v>
      </c>
      <c r="E169" s="6" t="s">
        <v>180</v>
      </c>
      <c r="F169" s="6" t="s">
        <v>188</v>
      </c>
      <c r="G169" s="6">
        <v>6863</v>
      </c>
      <c r="H169" s="9">
        <f t="shared" si="8"/>
        <v>850000</v>
      </c>
    </row>
    <row r="170" spans="1:8" ht="15.75">
      <c r="A170" s="6" t="s">
        <v>8</v>
      </c>
      <c r="B170" s="5">
        <v>1266751</v>
      </c>
      <c r="C170" s="7" t="str">
        <f t="shared" si="6"/>
        <v>http://www.mercadopublico.cl/TiendaFicha/Ficha?idProducto=1266751</v>
      </c>
      <c r="D170" s="8">
        <f t="shared" si="7"/>
        <v>1266751</v>
      </c>
      <c r="E170" s="6" t="s">
        <v>180</v>
      </c>
      <c r="F170" s="6" t="s">
        <v>189</v>
      </c>
      <c r="G170" s="6">
        <v>6863</v>
      </c>
      <c r="H170" s="9">
        <f t="shared" si="8"/>
        <v>855000</v>
      </c>
    </row>
    <row r="171" spans="1:8" ht="15.75">
      <c r="A171" s="6" t="s">
        <v>8</v>
      </c>
      <c r="B171" s="5">
        <v>1266709</v>
      </c>
      <c r="C171" s="7" t="str">
        <f t="shared" si="6"/>
        <v>http://www.mercadopublico.cl/TiendaFicha/Ficha?idProducto=1266709</v>
      </c>
      <c r="D171" s="8">
        <f t="shared" si="7"/>
        <v>1266709</v>
      </c>
      <c r="E171" s="6" t="s">
        <v>180</v>
      </c>
      <c r="F171" s="6" t="s">
        <v>190</v>
      </c>
      <c r="G171" s="6">
        <v>6863</v>
      </c>
      <c r="H171" s="9">
        <f t="shared" si="8"/>
        <v>860000</v>
      </c>
    </row>
    <row r="172" spans="1:8" ht="15.75">
      <c r="A172" s="6" t="s">
        <v>8</v>
      </c>
      <c r="B172" s="5">
        <v>1266747</v>
      </c>
      <c r="C172" s="7" t="str">
        <f t="shared" si="6"/>
        <v>http://www.mercadopublico.cl/TiendaFicha/Ficha?idProducto=1266747</v>
      </c>
      <c r="D172" s="8">
        <f t="shared" si="7"/>
        <v>1266747</v>
      </c>
      <c r="E172" s="6" t="s">
        <v>180</v>
      </c>
      <c r="F172" s="6" t="s">
        <v>191</v>
      </c>
      <c r="G172" s="6">
        <v>6863</v>
      </c>
      <c r="H172" s="9">
        <f t="shared" si="8"/>
        <v>865000</v>
      </c>
    </row>
    <row r="173" spans="1:8" ht="15.75">
      <c r="A173" s="6" t="s">
        <v>8</v>
      </c>
      <c r="B173" s="5">
        <v>1266740</v>
      </c>
      <c r="C173" s="7" t="str">
        <f t="shared" si="6"/>
        <v>http://www.mercadopublico.cl/TiendaFicha/Ficha?idProducto=1266740</v>
      </c>
      <c r="D173" s="8">
        <f t="shared" si="7"/>
        <v>1266740</v>
      </c>
      <c r="E173" s="6" t="s">
        <v>180</v>
      </c>
      <c r="F173" s="6" t="s">
        <v>192</v>
      </c>
      <c r="G173" s="6">
        <v>6863</v>
      </c>
      <c r="H173" s="9">
        <f t="shared" si="8"/>
        <v>870000</v>
      </c>
    </row>
    <row r="174" spans="1:8" ht="15.75">
      <c r="A174" s="6" t="s">
        <v>8</v>
      </c>
      <c r="B174" s="5">
        <v>1266754</v>
      </c>
      <c r="C174" s="7" t="str">
        <f t="shared" si="6"/>
        <v>http://www.mercadopublico.cl/TiendaFicha/Ficha?idProducto=1266754</v>
      </c>
      <c r="D174" s="8">
        <f t="shared" si="7"/>
        <v>1266754</v>
      </c>
      <c r="E174" s="6" t="s">
        <v>180</v>
      </c>
      <c r="F174" s="6" t="s">
        <v>193</v>
      </c>
      <c r="G174" s="6">
        <v>6863</v>
      </c>
      <c r="H174" s="9">
        <f t="shared" si="8"/>
        <v>875000</v>
      </c>
    </row>
    <row r="175" spans="1:8" ht="15.75">
      <c r="A175" s="6" t="s">
        <v>8</v>
      </c>
      <c r="B175" s="5">
        <v>1266715</v>
      </c>
      <c r="C175" s="7" t="str">
        <f t="shared" si="6"/>
        <v>http://www.mercadopublico.cl/TiendaFicha/Ficha?idProducto=1266715</v>
      </c>
      <c r="D175" s="8">
        <f t="shared" si="7"/>
        <v>1266715</v>
      </c>
      <c r="E175" s="6" t="s">
        <v>180</v>
      </c>
      <c r="F175" s="6" t="s">
        <v>194</v>
      </c>
      <c r="G175" s="6">
        <v>6863</v>
      </c>
      <c r="H175" s="9">
        <f t="shared" si="8"/>
        <v>880000</v>
      </c>
    </row>
    <row r="176" spans="1:8" ht="15.75">
      <c r="A176" s="6" t="s">
        <v>8</v>
      </c>
      <c r="B176" s="5">
        <v>1387179</v>
      </c>
      <c r="C176" s="7" t="str">
        <f t="shared" si="6"/>
        <v>http://www.mercadopublico.cl/TiendaFicha/Ficha?idProducto=1387179</v>
      </c>
      <c r="D176" s="8">
        <f t="shared" si="7"/>
        <v>1387179</v>
      </c>
      <c r="E176" s="6" t="s">
        <v>180</v>
      </c>
      <c r="F176" s="6" t="s">
        <v>195</v>
      </c>
      <c r="G176" s="6">
        <v>6863</v>
      </c>
      <c r="H176" s="9">
        <f t="shared" si="8"/>
        <v>885000</v>
      </c>
    </row>
    <row r="177" spans="1:8" ht="15.75">
      <c r="A177" s="6" t="s">
        <v>8</v>
      </c>
      <c r="B177" s="5">
        <v>1379767</v>
      </c>
      <c r="C177" s="7" t="str">
        <f t="shared" si="6"/>
        <v>http://www.mercadopublico.cl/TiendaFicha/Ficha?idProducto=1379767</v>
      </c>
      <c r="D177" s="8">
        <f t="shared" si="7"/>
        <v>1379767</v>
      </c>
      <c r="E177" s="6" t="s">
        <v>180</v>
      </c>
      <c r="F177" s="6" t="s">
        <v>196</v>
      </c>
      <c r="G177" s="6">
        <v>6863</v>
      </c>
      <c r="H177" s="9">
        <f t="shared" si="8"/>
        <v>890000</v>
      </c>
    </row>
    <row r="178" spans="1:8" ht="15.75">
      <c r="A178" s="6" t="s">
        <v>8</v>
      </c>
      <c r="B178" s="5">
        <v>1387180</v>
      </c>
      <c r="C178" s="7" t="str">
        <f t="shared" si="6"/>
        <v>http://www.mercadopublico.cl/TiendaFicha/Ficha?idProducto=1387180</v>
      </c>
      <c r="D178" s="8">
        <f t="shared" si="7"/>
        <v>1387180</v>
      </c>
      <c r="E178" s="6" t="s">
        <v>180</v>
      </c>
      <c r="F178" s="6" t="s">
        <v>197</v>
      </c>
      <c r="G178" s="6">
        <v>6863</v>
      </c>
      <c r="H178" s="9">
        <f t="shared" si="8"/>
        <v>895000</v>
      </c>
    </row>
    <row r="179" spans="1:8" ht="15.75">
      <c r="A179" s="6" t="s">
        <v>8</v>
      </c>
      <c r="B179" s="5">
        <v>1379766</v>
      </c>
      <c r="C179" s="7" t="str">
        <f t="shared" si="6"/>
        <v>http://www.mercadopublico.cl/TiendaFicha/Ficha?idProducto=1379766</v>
      </c>
      <c r="D179" s="8">
        <f t="shared" si="7"/>
        <v>1379766</v>
      </c>
      <c r="E179" s="6" t="s">
        <v>180</v>
      </c>
      <c r="F179" s="6" t="s">
        <v>198</v>
      </c>
      <c r="G179" s="6">
        <v>6863</v>
      </c>
      <c r="H179" s="9">
        <f t="shared" si="8"/>
        <v>900000</v>
      </c>
    </row>
    <row r="180" spans="1:8" ht="15.75">
      <c r="A180" s="6" t="s">
        <v>8</v>
      </c>
      <c r="B180" s="5">
        <v>1266739</v>
      </c>
      <c r="C180" s="7" t="str">
        <f t="shared" si="6"/>
        <v>http://www.mercadopublico.cl/TiendaFicha/Ficha?idProducto=1266739</v>
      </c>
      <c r="D180" s="8">
        <f t="shared" si="7"/>
        <v>1266739</v>
      </c>
      <c r="E180" s="6" t="s">
        <v>180</v>
      </c>
      <c r="F180" s="6" t="s">
        <v>199</v>
      </c>
      <c r="G180" s="6">
        <v>6863</v>
      </c>
      <c r="H180" s="9">
        <f t="shared" si="8"/>
        <v>905000</v>
      </c>
    </row>
    <row r="181" spans="1:8" ht="15.75">
      <c r="A181" s="6" t="s">
        <v>8</v>
      </c>
      <c r="B181" s="5">
        <v>1379745</v>
      </c>
      <c r="C181" s="7" t="str">
        <f t="shared" si="6"/>
        <v>http://www.mercadopublico.cl/TiendaFicha/Ficha?idProducto=1379745</v>
      </c>
      <c r="D181" s="8">
        <f t="shared" si="7"/>
        <v>1379745</v>
      </c>
      <c r="E181" s="6" t="s">
        <v>180</v>
      </c>
      <c r="F181" s="6" t="s">
        <v>200</v>
      </c>
      <c r="G181" s="6">
        <v>6863</v>
      </c>
      <c r="H181" s="9">
        <f t="shared" si="8"/>
        <v>910000</v>
      </c>
    </row>
    <row r="182" spans="1:8" ht="15.75">
      <c r="A182" s="6" t="s">
        <v>8</v>
      </c>
      <c r="B182" s="5">
        <v>1379743</v>
      </c>
      <c r="C182" s="7" t="str">
        <f t="shared" si="6"/>
        <v>http://www.mercadopublico.cl/TiendaFicha/Ficha?idProducto=1379743</v>
      </c>
      <c r="D182" s="8">
        <f t="shared" si="7"/>
        <v>1379743</v>
      </c>
      <c r="E182" s="6" t="s">
        <v>180</v>
      </c>
      <c r="F182" s="6" t="s">
        <v>201</v>
      </c>
      <c r="G182" s="6">
        <v>6863</v>
      </c>
      <c r="H182" s="9">
        <f t="shared" si="8"/>
        <v>915000</v>
      </c>
    </row>
    <row r="183" spans="1:8" ht="15.75">
      <c r="A183" s="6" t="s">
        <v>8</v>
      </c>
      <c r="B183" s="5">
        <v>1379878</v>
      </c>
      <c r="C183" s="7" t="str">
        <f t="shared" si="6"/>
        <v>http://www.mercadopublico.cl/TiendaFicha/Ficha?idProducto=1379878</v>
      </c>
      <c r="D183" s="8">
        <f t="shared" si="7"/>
        <v>1379878</v>
      </c>
      <c r="E183" s="6" t="s">
        <v>180</v>
      </c>
      <c r="F183" s="6" t="s">
        <v>202</v>
      </c>
      <c r="G183" s="6">
        <v>6863</v>
      </c>
      <c r="H183" s="9">
        <f t="shared" si="8"/>
        <v>920000</v>
      </c>
    </row>
    <row r="184" spans="1:8" ht="15.75">
      <c r="A184" s="6" t="s">
        <v>8</v>
      </c>
      <c r="B184" s="5">
        <v>1266734</v>
      </c>
      <c r="C184" s="7" t="str">
        <f t="shared" si="6"/>
        <v>http://www.mercadopublico.cl/TiendaFicha/Ficha?idProducto=1266734</v>
      </c>
      <c r="D184" s="8">
        <f t="shared" si="7"/>
        <v>1266734</v>
      </c>
      <c r="E184" s="6" t="s">
        <v>180</v>
      </c>
      <c r="F184" s="6" t="s">
        <v>203</v>
      </c>
      <c r="G184" s="6">
        <v>6863</v>
      </c>
      <c r="H184" s="9">
        <f t="shared" si="8"/>
        <v>925000</v>
      </c>
    </row>
    <row r="185" spans="1:8" ht="15.75">
      <c r="A185" s="6" t="s">
        <v>8</v>
      </c>
      <c r="B185" s="5">
        <v>1379739</v>
      </c>
      <c r="C185" s="7" t="str">
        <f t="shared" si="6"/>
        <v>http://www.mercadopublico.cl/TiendaFicha/Ficha?idProducto=1379739</v>
      </c>
      <c r="D185" s="8">
        <f t="shared" si="7"/>
        <v>1379739</v>
      </c>
      <c r="E185" s="6" t="s">
        <v>180</v>
      </c>
      <c r="F185" s="6" t="s">
        <v>204</v>
      </c>
      <c r="G185" s="6">
        <v>6863</v>
      </c>
      <c r="H185" s="9">
        <f t="shared" si="8"/>
        <v>930000</v>
      </c>
    </row>
    <row r="186" spans="1:8" ht="15.75">
      <c r="A186" s="6" t="s">
        <v>8</v>
      </c>
      <c r="B186" s="5">
        <v>1299660</v>
      </c>
      <c r="C186" s="7" t="str">
        <f t="shared" si="6"/>
        <v>http://www.mercadopublico.cl/TiendaFicha/Ficha?idProducto=1299660</v>
      </c>
      <c r="D186" s="8">
        <f t="shared" si="7"/>
        <v>1299660</v>
      </c>
      <c r="E186" s="6" t="s">
        <v>180</v>
      </c>
      <c r="F186" s="6" t="s">
        <v>205</v>
      </c>
      <c r="G186" s="6">
        <v>6863</v>
      </c>
      <c r="H186" s="9">
        <f t="shared" si="8"/>
        <v>935000</v>
      </c>
    </row>
    <row r="187" spans="1:8" ht="15.75">
      <c r="A187" s="6" t="s">
        <v>8</v>
      </c>
      <c r="B187" s="5">
        <v>1266736</v>
      </c>
      <c r="C187" s="7" t="str">
        <f t="shared" si="6"/>
        <v>http://www.mercadopublico.cl/TiendaFicha/Ficha?idProducto=1266736</v>
      </c>
      <c r="D187" s="8">
        <f t="shared" si="7"/>
        <v>1266736</v>
      </c>
      <c r="E187" s="6" t="s">
        <v>180</v>
      </c>
      <c r="F187" s="6" t="s">
        <v>206</v>
      </c>
      <c r="G187" s="6">
        <v>6863</v>
      </c>
      <c r="H187" s="9">
        <f t="shared" si="8"/>
        <v>940000</v>
      </c>
    </row>
    <row r="188" spans="1:8" ht="15.75">
      <c r="A188" s="6" t="s">
        <v>8</v>
      </c>
      <c r="B188" s="5">
        <v>1266735</v>
      </c>
      <c r="C188" s="7" t="str">
        <f t="shared" si="6"/>
        <v>http://www.mercadopublico.cl/TiendaFicha/Ficha?idProducto=1266735</v>
      </c>
      <c r="D188" s="8">
        <f t="shared" si="7"/>
        <v>1266735</v>
      </c>
      <c r="E188" s="6" t="s">
        <v>180</v>
      </c>
      <c r="F188" s="6" t="s">
        <v>207</v>
      </c>
      <c r="G188" s="6">
        <v>6863</v>
      </c>
      <c r="H188" s="9">
        <f t="shared" si="8"/>
        <v>945000</v>
      </c>
    </row>
    <row r="189" spans="1:8" ht="15.75">
      <c r="A189" s="6" t="s">
        <v>8</v>
      </c>
      <c r="B189" s="5">
        <v>1266748</v>
      </c>
      <c r="C189" s="7" t="str">
        <f t="shared" si="6"/>
        <v>http://www.mercadopublico.cl/TiendaFicha/Ficha?idProducto=1266748</v>
      </c>
      <c r="D189" s="8">
        <f t="shared" si="7"/>
        <v>1266748</v>
      </c>
      <c r="E189" s="6" t="s">
        <v>180</v>
      </c>
      <c r="F189" s="6" t="s">
        <v>208</v>
      </c>
      <c r="G189" s="6">
        <v>6863</v>
      </c>
      <c r="H189" s="9">
        <f t="shared" si="8"/>
        <v>950000</v>
      </c>
    </row>
    <row r="190" spans="1:8" ht="15.75">
      <c r="A190" s="6" t="s">
        <v>8</v>
      </c>
      <c r="B190" s="5">
        <v>1266749</v>
      </c>
      <c r="C190" s="7" t="str">
        <f t="shared" si="6"/>
        <v>http://www.mercadopublico.cl/TiendaFicha/Ficha?idProducto=1266749</v>
      </c>
      <c r="D190" s="8">
        <f t="shared" si="7"/>
        <v>1266749</v>
      </c>
      <c r="E190" s="6" t="s">
        <v>180</v>
      </c>
      <c r="F190" s="6" t="s">
        <v>209</v>
      </c>
      <c r="G190" s="6">
        <v>6863</v>
      </c>
      <c r="H190" s="9">
        <f t="shared" si="8"/>
        <v>955000</v>
      </c>
    </row>
    <row r="191" spans="1:8" ht="15.75">
      <c r="A191" s="6" t="s">
        <v>8</v>
      </c>
      <c r="B191" s="5">
        <v>1266744</v>
      </c>
      <c r="C191" s="7" t="str">
        <f t="shared" si="6"/>
        <v>http://www.mercadopublico.cl/TiendaFicha/Ficha?idProducto=1266744</v>
      </c>
      <c r="D191" s="8">
        <f t="shared" si="7"/>
        <v>1266744</v>
      </c>
      <c r="E191" s="6" t="s">
        <v>180</v>
      </c>
      <c r="F191" s="6" t="s">
        <v>210</v>
      </c>
      <c r="G191" s="6">
        <v>6863</v>
      </c>
      <c r="H191" s="9">
        <f t="shared" si="8"/>
        <v>960000</v>
      </c>
    </row>
    <row r="192" spans="1:8" ht="15.75">
      <c r="A192" s="6" t="s">
        <v>8</v>
      </c>
      <c r="B192" s="5">
        <v>1266753</v>
      </c>
      <c r="C192" s="7" t="str">
        <f t="shared" si="6"/>
        <v>http://www.mercadopublico.cl/TiendaFicha/Ficha?idProducto=1266753</v>
      </c>
      <c r="D192" s="8">
        <f t="shared" si="7"/>
        <v>1266753</v>
      </c>
      <c r="E192" s="6" t="s">
        <v>180</v>
      </c>
      <c r="F192" s="6" t="s">
        <v>211</v>
      </c>
      <c r="G192" s="6">
        <v>6863</v>
      </c>
      <c r="H192" s="9">
        <f t="shared" si="8"/>
        <v>965000</v>
      </c>
    </row>
    <row r="193" spans="1:8" ht="15.75">
      <c r="A193" s="6" t="s">
        <v>8</v>
      </c>
      <c r="B193" s="5">
        <v>1266732</v>
      </c>
      <c r="C193" s="7" t="str">
        <f t="shared" si="6"/>
        <v>http://www.mercadopublico.cl/TiendaFicha/Ficha?idProducto=1266732</v>
      </c>
      <c r="D193" s="8">
        <f t="shared" si="7"/>
        <v>1266732</v>
      </c>
      <c r="E193" s="6" t="s">
        <v>180</v>
      </c>
      <c r="F193" s="6" t="s">
        <v>212</v>
      </c>
      <c r="G193" s="6">
        <v>6863</v>
      </c>
      <c r="H193" s="9">
        <f t="shared" si="8"/>
        <v>970000</v>
      </c>
    </row>
    <row r="194" spans="1:8" ht="15.75">
      <c r="A194" s="6" t="s">
        <v>8</v>
      </c>
      <c r="B194" s="5">
        <v>1266745</v>
      </c>
      <c r="C194" s="7" t="str">
        <f t="shared" ref="C194:C257" si="9">CONCATENATE(A194,B194)</f>
        <v>http://www.mercadopublico.cl/TiendaFicha/Ficha?idProducto=1266745</v>
      </c>
      <c r="D194" s="8">
        <f t="shared" ref="D194:D257" si="10">HYPERLINK(C194,B194)</f>
        <v>1266745</v>
      </c>
      <c r="E194" s="6" t="s">
        <v>180</v>
      </c>
      <c r="F194" s="6" t="s">
        <v>213</v>
      </c>
      <c r="G194" s="6">
        <v>6863</v>
      </c>
      <c r="H194" s="9">
        <f t="shared" si="8"/>
        <v>975000</v>
      </c>
    </row>
    <row r="195" spans="1:8" ht="15.75">
      <c r="A195" s="6" t="s">
        <v>8</v>
      </c>
      <c r="B195" s="5">
        <v>1266750</v>
      </c>
      <c r="C195" s="7" t="str">
        <f t="shared" si="9"/>
        <v>http://www.mercadopublico.cl/TiendaFicha/Ficha?idProducto=1266750</v>
      </c>
      <c r="D195" s="8">
        <f t="shared" si="10"/>
        <v>1266750</v>
      </c>
      <c r="E195" s="6" t="s">
        <v>180</v>
      </c>
      <c r="F195" s="6" t="s">
        <v>214</v>
      </c>
      <c r="G195" s="6">
        <v>6863</v>
      </c>
      <c r="H195" s="9">
        <f t="shared" si="8"/>
        <v>980000</v>
      </c>
    </row>
    <row r="196" spans="1:8" ht="15.75">
      <c r="A196" s="6" t="s">
        <v>8</v>
      </c>
      <c r="B196" s="5">
        <v>1299686</v>
      </c>
      <c r="C196" s="7" t="str">
        <f t="shared" si="9"/>
        <v>http://www.mercadopublico.cl/TiendaFicha/Ficha?idProducto=1299686</v>
      </c>
      <c r="D196" s="8">
        <f t="shared" si="10"/>
        <v>1299686</v>
      </c>
      <c r="E196" s="6" t="s">
        <v>215</v>
      </c>
      <c r="F196" s="6" t="s">
        <v>216</v>
      </c>
      <c r="G196" s="6">
        <v>6872</v>
      </c>
      <c r="H196" s="9">
        <f t="shared" ref="H196:H259" si="11" xml:space="preserve"> H195+5000</f>
        <v>985000</v>
      </c>
    </row>
    <row r="197" spans="1:8" ht="15.75">
      <c r="A197" s="6" t="s">
        <v>8</v>
      </c>
      <c r="B197" s="5">
        <v>1266888</v>
      </c>
      <c r="C197" s="7" t="str">
        <f t="shared" si="9"/>
        <v>http://www.mercadopublico.cl/TiendaFicha/Ficha?idProducto=1266888</v>
      </c>
      <c r="D197" s="8">
        <f t="shared" si="10"/>
        <v>1266888</v>
      </c>
      <c r="E197" s="6" t="s">
        <v>217</v>
      </c>
      <c r="F197" s="6" t="s">
        <v>218</v>
      </c>
      <c r="G197" s="6">
        <v>6879</v>
      </c>
      <c r="H197" s="9">
        <f t="shared" si="11"/>
        <v>990000</v>
      </c>
    </row>
    <row r="198" spans="1:8" ht="15.75">
      <c r="A198" s="6" t="s">
        <v>8</v>
      </c>
      <c r="B198" s="5">
        <v>1266887</v>
      </c>
      <c r="C198" s="7" t="str">
        <f t="shared" si="9"/>
        <v>http://www.mercadopublico.cl/TiendaFicha/Ficha?idProducto=1266887</v>
      </c>
      <c r="D198" s="8">
        <f t="shared" si="10"/>
        <v>1266887</v>
      </c>
      <c r="E198" s="6" t="s">
        <v>217</v>
      </c>
      <c r="F198" s="6" t="s">
        <v>219</v>
      </c>
      <c r="G198" s="6">
        <v>6879</v>
      </c>
      <c r="H198" s="9">
        <f t="shared" si="11"/>
        <v>995000</v>
      </c>
    </row>
    <row r="199" spans="1:8" ht="15.75">
      <c r="A199" s="6" t="s">
        <v>8</v>
      </c>
      <c r="B199" s="5">
        <v>1266960</v>
      </c>
      <c r="C199" s="7" t="str">
        <f t="shared" si="9"/>
        <v>http://www.mercadopublico.cl/TiendaFicha/Ficha?idProducto=1266960</v>
      </c>
      <c r="D199" s="8">
        <f t="shared" si="10"/>
        <v>1266960</v>
      </c>
      <c r="E199" s="6" t="s">
        <v>220</v>
      </c>
      <c r="F199" s="6" t="s">
        <v>221</v>
      </c>
      <c r="G199" s="6">
        <v>6829</v>
      </c>
      <c r="H199" s="9">
        <f t="shared" si="11"/>
        <v>1000000</v>
      </c>
    </row>
    <row r="200" spans="1:8" ht="15.75">
      <c r="A200" s="6" t="s">
        <v>8</v>
      </c>
      <c r="B200" s="5">
        <v>1266956</v>
      </c>
      <c r="C200" s="7" t="str">
        <f t="shared" si="9"/>
        <v>http://www.mercadopublico.cl/TiendaFicha/Ficha?idProducto=1266956</v>
      </c>
      <c r="D200" s="8">
        <f t="shared" si="10"/>
        <v>1266956</v>
      </c>
      <c r="E200" s="6" t="s">
        <v>220</v>
      </c>
      <c r="F200" s="6" t="s">
        <v>222</v>
      </c>
      <c r="G200" s="6">
        <v>6829</v>
      </c>
      <c r="H200" s="9">
        <f t="shared" si="11"/>
        <v>1005000</v>
      </c>
    </row>
    <row r="201" spans="1:8" ht="15.75">
      <c r="A201" s="6" t="s">
        <v>8</v>
      </c>
      <c r="B201" s="5">
        <v>1266959</v>
      </c>
      <c r="C201" s="7" t="str">
        <f t="shared" si="9"/>
        <v>http://www.mercadopublico.cl/TiendaFicha/Ficha?idProducto=1266959</v>
      </c>
      <c r="D201" s="8">
        <f t="shared" si="10"/>
        <v>1266959</v>
      </c>
      <c r="E201" s="6" t="s">
        <v>220</v>
      </c>
      <c r="F201" s="6" t="s">
        <v>223</v>
      </c>
      <c r="G201" s="6">
        <v>6829</v>
      </c>
      <c r="H201" s="9">
        <f t="shared" si="11"/>
        <v>1010000</v>
      </c>
    </row>
    <row r="202" spans="1:8" ht="15.75">
      <c r="A202" s="6" t="s">
        <v>8</v>
      </c>
      <c r="B202" s="5">
        <v>1266963</v>
      </c>
      <c r="C202" s="7" t="str">
        <f t="shared" si="9"/>
        <v>http://www.mercadopublico.cl/TiendaFicha/Ficha?idProducto=1266963</v>
      </c>
      <c r="D202" s="8">
        <f t="shared" si="10"/>
        <v>1266963</v>
      </c>
      <c r="E202" s="6" t="s">
        <v>220</v>
      </c>
      <c r="F202" s="6" t="s">
        <v>224</v>
      </c>
      <c r="G202" s="6">
        <v>6829</v>
      </c>
      <c r="H202" s="9">
        <f t="shared" si="11"/>
        <v>1015000</v>
      </c>
    </row>
    <row r="203" spans="1:8" ht="15.75">
      <c r="A203" s="6" t="s">
        <v>8</v>
      </c>
      <c r="B203" s="5">
        <v>1266955</v>
      </c>
      <c r="C203" s="7" t="str">
        <f t="shared" si="9"/>
        <v>http://www.mercadopublico.cl/TiendaFicha/Ficha?idProducto=1266955</v>
      </c>
      <c r="D203" s="8">
        <f t="shared" si="10"/>
        <v>1266955</v>
      </c>
      <c r="E203" s="6" t="s">
        <v>220</v>
      </c>
      <c r="F203" s="6" t="s">
        <v>225</v>
      </c>
      <c r="G203" s="6">
        <v>6829</v>
      </c>
      <c r="H203" s="9">
        <f t="shared" si="11"/>
        <v>1020000</v>
      </c>
    </row>
    <row r="204" spans="1:8" ht="15.75">
      <c r="A204" s="6" t="s">
        <v>8</v>
      </c>
      <c r="B204" s="5">
        <v>1299770</v>
      </c>
      <c r="C204" s="7" t="str">
        <f t="shared" si="9"/>
        <v>http://www.mercadopublico.cl/TiendaFicha/Ficha?idProducto=1299770</v>
      </c>
      <c r="D204" s="8">
        <f t="shared" si="10"/>
        <v>1299770</v>
      </c>
      <c r="E204" s="6" t="s">
        <v>220</v>
      </c>
      <c r="F204" s="6" t="s">
        <v>226</v>
      </c>
      <c r="G204" s="6">
        <v>6829</v>
      </c>
      <c r="H204" s="9">
        <f t="shared" si="11"/>
        <v>1025000</v>
      </c>
    </row>
    <row r="205" spans="1:8" ht="15.75">
      <c r="A205" s="6" t="s">
        <v>8</v>
      </c>
      <c r="B205" s="5">
        <v>1266958</v>
      </c>
      <c r="C205" s="7" t="str">
        <f t="shared" si="9"/>
        <v>http://www.mercadopublico.cl/TiendaFicha/Ficha?idProducto=1266958</v>
      </c>
      <c r="D205" s="8">
        <f t="shared" si="10"/>
        <v>1266958</v>
      </c>
      <c r="E205" s="6" t="s">
        <v>220</v>
      </c>
      <c r="F205" s="6" t="s">
        <v>227</v>
      </c>
      <c r="G205" s="6">
        <v>6829</v>
      </c>
      <c r="H205" s="9">
        <f t="shared" si="11"/>
        <v>1030000</v>
      </c>
    </row>
    <row r="206" spans="1:8" ht="15.75">
      <c r="A206" s="6" t="s">
        <v>8</v>
      </c>
      <c r="B206" s="5">
        <v>1266957</v>
      </c>
      <c r="C206" s="7" t="str">
        <f t="shared" si="9"/>
        <v>http://www.mercadopublico.cl/TiendaFicha/Ficha?idProducto=1266957</v>
      </c>
      <c r="D206" s="8">
        <f t="shared" si="10"/>
        <v>1266957</v>
      </c>
      <c r="E206" s="6" t="s">
        <v>220</v>
      </c>
      <c r="F206" s="6" t="s">
        <v>228</v>
      </c>
      <c r="G206" s="6">
        <v>6829</v>
      </c>
      <c r="H206" s="9">
        <f t="shared" si="11"/>
        <v>1035000</v>
      </c>
    </row>
    <row r="207" spans="1:8" ht="15.75">
      <c r="A207" s="6" t="s">
        <v>8</v>
      </c>
      <c r="B207" s="5">
        <v>1515365</v>
      </c>
      <c r="C207" s="7" t="str">
        <f t="shared" si="9"/>
        <v>http://www.mercadopublico.cl/TiendaFicha/Ficha?idProducto=1515365</v>
      </c>
      <c r="D207" s="8">
        <f t="shared" si="10"/>
        <v>1515365</v>
      </c>
      <c r="E207" s="6" t="s">
        <v>229</v>
      </c>
      <c r="F207" s="6" t="s">
        <v>230</v>
      </c>
      <c r="G207" s="6">
        <v>7081</v>
      </c>
      <c r="H207" s="9">
        <f t="shared" si="11"/>
        <v>1040000</v>
      </c>
    </row>
    <row r="208" spans="1:8" ht="15.75">
      <c r="A208" s="6" t="s">
        <v>8</v>
      </c>
      <c r="B208" s="5">
        <v>1515362</v>
      </c>
      <c r="C208" s="7" t="str">
        <f t="shared" si="9"/>
        <v>http://www.mercadopublico.cl/TiendaFicha/Ficha?idProducto=1515362</v>
      </c>
      <c r="D208" s="8">
        <f t="shared" si="10"/>
        <v>1515362</v>
      </c>
      <c r="E208" s="6" t="s">
        <v>229</v>
      </c>
      <c r="F208" s="6" t="s">
        <v>231</v>
      </c>
      <c r="G208" s="6">
        <v>7081</v>
      </c>
      <c r="H208" s="9">
        <f t="shared" si="11"/>
        <v>1045000</v>
      </c>
    </row>
    <row r="209" spans="1:8" ht="15.75">
      <c r="A209" s="6" t="s">
        <v>8</v>
      </c>
      <c r="B209" s="5">
        <v>1515364</v>
      </c>
      <c r="C209" s="7" t="str">
        <f t="shared" si="9"/>
        <v>http://www.mercadopublico.cl/TiendaFicha/Ficha?idProducto=1515364</v>
      </c>
      <c r="D209" s="8">
        <f t="shared" si="10"/>
        <v>1515364</v>
      </c>
      <c r="E209" s="6" t="s">
        <v>229</v>
      </c>
      <c r="F209" s="6" t="s">
        <v>232</v>
      </c>
      <c r="G209" s="6">
        <v>7081</v>
      </c>
      <c r="H209" s="9">
        <f t="shared" si="11"/>
        <v>1050000</v>
      </c>
    </row>
    <row r="210" spans="1:8" ht="15.75">
      <c r="A210" s="6" t="s">
        <v>8</v>
      </c>
      <c r="B210" s="5">
        <v>1515367</v>
      </c>
      <c r="C210" s="7" t="str">
        <f t="shared" si="9"/>
        <v>http://www.mercadopublico.cl/TiendaFicha/Ficha?idProducto=1515367</v>
      </c>
      <c r="D210" s="8">
        <f t="shared" si="10"/>
        <v>1515367</v>
      </c>
      <c r="E210" s="6" t="s">
        <v>233</v>
      </c>
      <c r="F210" s="6" t="s">
        <v>234</v>
      </c>
      <c r="G210" s="6">
        <v>7760</v>
      </c>
      <c r="H210" s="9">
        <f t="shared" si="11"/>
        <v>1055000</v>
      </c>
    </row>
    <row r="211" spans="1:8" ht="15.75">
      <c r="A211" s="6" t="s">
        <v>8</v>
      </c>
      <c r="B211" s="5">
        <v>1515371</v>
      </c>
      <c r="C211" s="7" t="str">
        <f t="shared" si="9"/>
        <v>http://www.mercadopublico.cl/TiendaFicha/Ficha?idProducto=1515371</v>
      </c>
      <c r="D211" s="8">
        <f t="shared" si="10"/>
        <v>1515371</v>
      </c>
      <c r="E211" s="6" t="s">
        <v>233</v>
      </c>
      <c r="F211" s="6" t="s">
        <v>235</v>
      </c>
      <c r="G211" s="6">
        <v>7760</v>
      </c>
      <c r="H211" s="9">
        <f t="shared" si="11"/>
        <v>1060000</v>
      </c>
    </row>
    <row r="212" spans="1:8" ht="15.75">
      <c r="A212" s="6" t="s">
        <v>8</v>
      </c>
      <c r="B212" s="5">
        <v>1515369</v>
      </c>
      <c r="C212" s="7" t="str">
        <f t="shared" si="9"/>
        <v>http://www.mercadopublico.cl/TiendaFicha/Ficha?idProducto=1515369</v>
      </c>
      <c r="D212" s="8">
        <f t="shared" si="10"/>
        <v>1515369</v>
      </c>
      <c r="E212" s="6" t="s">
        <v>233</v>
      </c>
      <c r="F212" s="6" t="s">
        <v>236</v>
      </c>
      <c r="G212" s="6">
        <v>7760</v>
      </c>
      <c r="H212" s="9">
        <f t="shared" si="11"/>
        <v>1065000</v>
      </c>
    </row>
    <row r="213" spans="1:8" ht="15.75">
      <c r="A213" s="6" t="s">
        <v>8</v>
      </c>
      <c r="B213" s="5">
        <v>1515392</v>
      </c>
      <c r="C213" s="7" t="str">
        <f t="shared" si="9"/>
        <v>http://www.mercadopublico.cl/TiendaFicha/Ficha?idProducto=1515392</v>
      </c>
      <c r="D213" s="8">
        <f t="shared" si="10"/>
        <v>1515392</v>
      </c>
      <c r="E213" s="6" t="s">
        <v>233</v>
      </c>
      <c r="F213" s="6" t="s">
        <v>237</v>
      </c>
      <c r="G213" s="6">
        <v>7760</v>
      </c>
      <c r="H213" s="9">
        <f t="shared" si="11"/>
        <v>1070000</v>
      </c>
    </row>
    <row r="214" spans="1:8" ht="15.75">
      <c r="A214" s="6" t="s">
        <v>8</v>
      </c>
      <c r="B214" s="5">
        <v>1515393</v>
      </c>
      <c r="C214" s="7" t="str">
        <f t="shared" si="9"/>
        <v>http://www.mercadopublico.cl/TiendaFicha/Ficha?idProducto=1515393</v>
      </c>
      <c r="D214" s="8">
        <f t="shared" si="10"/>
        <v>1515393</v>
      </c>
      <c r="E214" s="6" t="s">
        <v>233</v>
      </c>
      <c r="F214" s="6" t="s">
        <v>238</v>
      </c>
      <c r="G214" s="6">
        <v>7760</v>
      </c>
      <c r="H214" s="9">
        <f t="shared" si="11"/>
        <v>1075000</v>
      </c>
    </row>
    <row r="215" spans="1:8" ht="15.75">
      <c r="A215" s="6" t="s">
        <v>8</v>
      </c>
      <c r="B215" s="5">
        <v>1515381</v>
      </c>
      <c r="C215" s="7" t="str">
        <f t="shared" si="9"/>
        <v>http://www.mercadopublico.cl/TiendaFicha/Ficha?idProducto=1515381</v>
      </c>
      <c r="D215" s="8">
        <f t="shared" si="10"/>
        <v>1515381</v>
      </c>
      <c r="E215" s="6" t="s">
        <v>233</v>
      </c>
      <c r="F215" s="6" t="s">
        <v>239</v>
      </c>
      <c r="G215" s="6">
        <v>7760</v>
      </c>
      <c r="H215" s="9">
        <f t="shared" si="11"/>
        <v>1080000</v>
      </c>
    </row>
    <row r="216" spans="1:8" ht="15.75">
      <c r="A216" s="6" t="s">
        <v>8</v>
      </c>
      <c r="B216" s="5">
        <v>1515374</v>
      </c>
      <c r="C216" s="7" t="str">
        <f t="shared" si="9"/>
        <v>http://www.mercadopublico.cl/TiendaFicha/Ficha?idProducto=1515374</v>
      </c>
      <c r="D216" s="8">
        <f t="shared" si="10"/>
        <v>1515374</v>
      </c>
      <c r="E216" s="6" t="s">
        <v>233</v>
      </c>
      <c r="F216" s="6" t="s">
        <v>240</v>
      </c>
      <c r="G216" s="6">
        <v>7760</v>
      </c>
      <c r="H216" s="9">
        <f t="shared" si="11"/>
        <v>1085000</v>
      </c>
    </row>
    <row r="217" spans="1:8" ht="15.75">
      <c r="A217" s="6" t="s">
        <v>8</v>
      </c>
      <c r="B217" s="5">
        <v>1266993</v>
      </c>
      <c r="C217" s="7" t="str">
        <f t="shared" si="9"/>
        <v>http://www.mercadopublico.cl/TiendaFicha/Ficha?idProducto=1266993</v>
      </c>
      <c r="D217" s="8">
        <f t="shared" si="10"/>
        <v>1266993</v>
      </c>
      <c r="E217" s="6" t="s">
        <v>241</v>
      </c>
      <c r="F217" s="6" t="s">
        <v>242</v>
      </c>
      <c r="G217" s="6">
        <v>6816</v>
      </c>
      <c r="H217" s="9">
        <f t="shared" si="11"/>
        <v>1090000</v>
      </c>
    </row>
    <row r="218" spans="1:8" ht="15.75">
      <c r="A218" s="6" t="s">
        <v>8</v>
      </c>
      <c r="B218" s="5">
        <v>1267002</v>
      </c>
      <c r="C218" s="7" t="str">
        <f t="shared" si="9"/>
        <v>http://www.mercadopublico.cl/TiendaFicha/Ficha?idProducto=1267002</v>
      </c>
      <c r="D218" s="8">
        <f t="shared" si="10"/>
        <v>1267002</v>
      </c>
      <c r="E218" s="6" t="s">
        <v>243</v>
      </c>
      <c r="F218" s="6" t="s">
        <v>244</v>
      </c>
      <c r="G218" s="6">
        <v>6882</v>
      </c>
      <c r="H218" s="9">
        <f t="shared" si="11"/>
        <v>1095000</v>
      </c>
    </row>
    <row r="219" spans="1:8" ht="15.75">
      <c r="A219" s="6" t="s">
        <v>8</v>
      </c>
      <c r="B219" s="5">
        <v>1267003</v>
      </c>
      <c r="C219" s="7" t="str">
        <f t="shared" si="9"/>
        <v>http://www.mercadopublico.cl/TiendaFicha/Ficha?idProducto=1267003</v>
      </c>
      <c r="D219" s="8">
        <f t="shared" si="10"/>
        <v>1267003</v>
      </c>
      <c r="E219" s="6" t="s">
        <v>243</v>
      </c>
      <c r="F219" s="6" t="s">
        <v>245</v>
      </c>
      <c r="G219" s="6">
        <v>6882</v>
      </c>
      <c r="H219" s="9">
        <f t="shared" si="11"/>
        <v>1100000</v>
      </c>
    </row>
    <row r="220" spans="1:8" ht="15.75">
      <c r="A220" s="6" t="s">
        <v>8</v>
      </c>
      <c r="B220" s="5">
        <v>1267001</v>
      </c>
      <c r="C220" s="7" t="str">
        <f t="shared" si="9"/>
        <v>http://www.mercadopublico.cl/TiendaFicha/Ficha?idProducto=1267001</v>
      </c>
      <c r="D220" s="8">
        <f t="shared" si="10"/>
        <v>1267001</v>
      </c>
      <c r="E220" s="6" t="s">
        <v>243</v>
      </c>
      <c r="F220" s="6" t="s">
        <v>246</v>
      </c>
      <c r="G220" s="6">
        <v>6882</v>
      </c>
      <c r="H220" s="9">
        <f t="shared" si="11"/>
        <v>1105000</v>
      </c>
    </row>
    <row r="221" spans="1:8" ht="15.75">
      <c r="A221" s="6" t="s">
        <v>8</v>
      </c>
      <c r="B221" s="5">
        <v>1299908</v>
      </c>
      <c r="C221" s="7" t="str">
        <f t="shared" si="9"/>
        <v>http://www.mercadopublico.cl/TiendaFicha/Ficha?idProducto=1299908</v>
      </c>
      <c r="D221" s="8">
        <f t="shared" si="10"/>
        <v>1299908</v>
      </c>
      <c r="E221" s="6" t="s">
        <v>247</v>
      </c>
      <c r="F221" s="6" t="s">
        <v>248</v>
      </c>
      <c r="G221" s="6">
        <v>6831</v>
      </c>
      <c r="H221" s="9">
        <f t="shared" si="11"/>
        <v>1110000</v>
      </c>
    </row>
    <row r="222" spans="1:8" ht="15.75">
      <c r="A222" s="6" t="s">
        <v>8</v>
      </c>
      <c r="B222" s="5">
        <v>1267095</v>
      </c>
      <c r="C222" s="7" t="str">
        <f t="shared" si="9"/>
        <v>http://www.mercadopublico.cl/TiendaFicha/Ficha?idProducto=1267095</v>
      </c>
      <c r="D222" s="8">
        <f t="shared" si="10"/>
        <v>1267095</v>
      </c>
      <c r="E222" s="6" t="s">
        <v>247</v>
      </c>
      <c r="F222" s="6" t="s">
        <v>249</v>
      </c>
      <c r="G222" s="6">
        <v>6831</v>
      </c>
      <c r="H222" s="9">
        <f t="shared" si="11"/>
        <v>1115000</v>
      </c>
    </row>
    <row r="223" spans="1:8" ht="15.75">
      <c r="A223" s="6" t="s">
        <v>8</v>
      </c>
      <c r="B223" s="5">
        <v>1267094</v>
      </c>
      <c r="C223" s="7" t="str">
        <f t="shared" si="9"/>
        <v>http://www.mercadopublico.cl/TiendaFicha/Ficha?idProducto=1267094</v>
      </c>
      <c r="D223" s="8">
        <f t="shared" si="10"/>
        <v>1267094</v>
      </c>
      <c r="E223" s="6" t="s">
        <v>247</v>
      </c>
      <c r="F223" s="6" t="s">
        <v>250</v>
      </c>
      <c r="G223" s="6">
        <v>6831</v>
      </c>
      <c r="H223" s="9">
        <f t="shared" si="11"/>
        <v>1120000</v>
      </c>
    </row>
    <row r="224" spans="1:8" ht="15.75">
      <c r="A224" s="6" t="s">
        <v>8</v>
      </c>
      <c r="B224" s="5">
        <v>1267097</v>
      </c>
      <c r="C224" s="7" t="str">
        <f t="shared" si="9"/>
        <v>http://www.mercadopublico.cl/TiendaFicha/Ficha?idProducto=1267097</v>
      </c>
      <c r="D224" s="8">
        <f t="shared" si="10"/>
        <v>1267097</v>
      </c>
      <c r="E224" s="6" t="s">
        <v>247</v>
      </c>
      <c r="F224" s="6" t="s">
        <v>251</v>
      </c>
      <c r="G224" s="6">
        <v>6831</v>
      </c>
      <c r="H224" s="9">
        <f t="shared" si="11"/>
        <v>1125000</v>
      </c>
    </row>
    <row r="225" spans="1:8" ht="15.75">
      <c r="A225" s="6" t="s">
        <v>8</v>
      </c>
      <c r="B225" s="5">
        <v>1267098</v>
      </c>
      <c r="C225" s="7" t="str">
        <f t="shared" si="9"/>
        <v>http://www.mercadopublico.cl/TiendaFicha/Ficha?idProducto=1267098</v>
      </c>
      <c r="D225" s="8">
        <f t="shared" si="10"/>
        <v>1267098</v>
      </c>
      <c r="E225" s="6" t="s">
        <v>247</v>
      </c>
      <c r="F225" s="6" t="s">
        <v>252</v>
      </c>
      <c r="G225" s="6">
        <v>6831</v>
      </c>
      <c r="H225" s="9">
        <f t="shared" si="11"/>
        <v>1130000</v>
      </c>
    </row>
    <row r="226" spans="1:8" ht="15.75">
      <c r="A226" s="6" t="s">
        <v>8</v>
      </c>
      <c r="B226" s="5">
        <v>1267092</v>
      </c>
      <c r="C226" s="7" t="str">
        <f t="shared" si="9"/>
        <v>http://www.mercadopublico.cl/TiendaFicha/Ficha?idProducto=1267092</v>
      </c>
      <c r="D226" s="8">
        <f t="shared" si="10"/>
        <v>1267092</v>
      </c>
      <c r="E226" s="6" t="s">
        <v>247</v>
      </c>
      <c r="F226" s="6" t="s">
        <v>253</v>
      </c>
      <c r="G226" s="6">
        <v>6831</v>
      </c>
      <c r="H226" s="9">
        <f t="shared" si="11"/>
        <v>1135000</v>
      </c>
    </row>
    <row r="227" spans="1:8" ht="15.75">
      <c r="A227" s="6" t="s">
        <v>8</v>
      </c>
      <c r="B227" s="5">
        <v>1267099</v>
      </c>
      <c r="C227" s="7" t="str">
        <f t="shared" si="9"/>
        <v>http://www.mercadopublico.cl/TiendaFicha/Ficha?idProducto=1267099</v>
      </c>
      <c r="D227" s="8">
        <f t="shared" si="10"/>
        <v>1267099</v>
      </c>
      <c r="E227" s="6" t="s">
        <v>247</v>
      </c>
      <c r="F227" s="6" t="s">
        <v>254</v>
      </c>
      <c r="G227" s="6">
        <v>6831</v>
      </c>
      <c r="H227" s="9">
        <f t="shared" si="11"/>
        <v>1140000</v>
      </c>
    </row>
    <row r="228" spans="1:8" ht="15.75">
      <c r="A228" s="6" t="s">
        <v>8</v>
      </c>
      <c r="B228" s="5">
        <v>1267093</v>
      </c>
      <c r="C228" s="7" t="str">
        <f t="shared" si="9"/>
        <v>http://www.mercadopublico.cl/TiendaFicha/Ficha?idProducto=1267093</v>
      </c>
      <c r="D228" s="8">
        <f t="shared" si="10"/>
        <v>1267093</v>
      </c>
      <c r="E228" s="6" t="s">
        <v>247</v>
      </c>
      <c r="F228" s="6" t="s">
        <v>255</v>
      </c>
      <c r="G228" s="6">
        <v>6831</v>
      </c>
      <c r="H228" s="9">
        <f t="shared" si="11"/>
        <v>1145000</v>
      </c>
    </row>
    <row r="229" spans="1:8" ht="15.75">
      <c r="A229" s="6" t="s">
        <v>8</v>
      </c>
      <c r="B229" s="5">
        <v>1267096</v>
      </c>
      <c r="C229" s="7" t="str">
        <f t="shared" si="9"/>
        <v>http://www.mercadopublico.cl/TiendaFicha/Ficha?idProducto=1267096</v>
      </c>
      <c r="D229" s="8">
        <f t="shared" si="10"/>
        <v>1267096</v>
      </c>
      <c r="E229" s="6" t="s">
        <v>247</v>
      </c>
      <c r="F229" s="6" t="s">
        <v>256</v>
      </c>
      <c r="G229" s="6">
        <v>6831</v>
      </c>
      <c r="H229" s="9">
        <f t="shared" si="11"/>
        <v>1150000</v>
      </c>
    </row>
    <row r="230" spans="1:8" ht="15.75">
      <c r="A230" s="6" t="s">
        <v>8</v>
      </c>
      <c r="B230" s="5">
        <v>1299927</v>
      </c>
      <c r="C230" s="7" t="str">
        <f t="shared" si="9"/>
        <v>http://www.mercadopublico.cl/TiendaFicha/Ficha?idProducto=1299927</v>
      </c>
      <c r="D230" s="8">
        <f t="shared" si="10"/>
        <v>1299927</v>
      </c>
      <c r="E230" s="6" t="s">
        <v>257</v>
      </c>
      <c r="F230" s="6" t="s">
        <v>258</v>
      </c>
      <c r="G230" s="6">
        <v>6820</v>
      </c>
      <c r="H230" s="9">
        <f t="shared" si="11"/>
        <v>1155000</v>
      </c>
    </row>
    <row r="231" spans="1:8" ht="15.75">
      <c r="A231" s="6" t="s">
        <v>8</v>
      </c>
      <c r="B231" s="5">
        <v>1299926</v>
      </c>
      <c r="C231" s="7" t="str">
        <f t="shared" si="9"/>
        <v>http://www.mercadopublico.cl/TiendaFicha/Ficha?idProducto=1299926</v>
      </c>
      <c r="D231" s="8">
        <f t="shared" si="10"/>
        <v>1299926</v>
      </c>
      <c r="E231" s="6" t="s">
        <v>257</v>
      </c>
      <c r="F231" s="6" t="s">
        <v>259</v>
      </c>
      <c r="G231" s="6">
        <v>6820</v>
      </c>
      <c r="H231" s="9">
        <f t="shared" si="11"/>
        <v>1160000</v>
      </c>
    </row>
    <row r="232" spans="1:8" ht="15.75">
      <c r="A232" s="6" t="s">
        <v>8</v>
      </c>
      <c r="B232" s="5">
        <v>1370320</v>
      </c>
      <c r="C232" s="7" t="str">
        <f t="shared" si="9"/>
        <v>http://www.mercadopublico.cl/TiendaFicha/Ficha?idProducto=1370320</v>
      </c>
      <c r="D232" s="8">
        <f t="shared" si="10"/>
        <v>1370320</v>
      </c>
      <c r="E232" s="6" t="s">
        <v>257</v>
      </c>
      <c r="F232" s="6" t="s">
        <v>260</v>
      </c>
      <c r="G232" s="6">
        <v>6820</v>
      </c>
      <c r="H232" s="9">
        <f t="shared" si="11"/>
        <v>1165000</v>
      </c>
    </row>
    <row r="233" spans="1:8" ht="15.75">
      <c r="A233" s="6" t="s">
        <v>8</v>
      </c>
      <c r="B233" s="5">
        <v>1370327</v>
      </c>
      <c r="C233" s="7" t="str">
        <f t="shared" si="9"/>
        <v>http://www.mercadopublico.cl/TiendaFicha/Ficha?idProducto=1370327</v>
      </c>
      <c r="D233" s="8">
        <f t="shared" si="10"/>
        <v>1370327</v>
      </c>
      <c r="E233" s="6" t="s">
        <v>257</v>
      </c>
      <c r="F233" s="6" t="s">
        <v>261</v>
      </c>
      <c r="G233" s="6">
        <v>6820</v>
      </c>
      <c r="H233" s="9">
        <f t="shared" si="11"/>
        <v>1170000</v>
      </c>
    </row>
    <row r="234" spans="1:8" ht="15.75">
      <c r="A234" s="6" t="s">
        <v>8</v>
      </c>
      <c r="B234" s="5">
        <v>1267159</v>
      </c>
      <c r="C234" s="7" t="str">
        <f t="shared" si="9"/>
        <v>http://www.mercadopublico.cl/TiendaFicha/Ficha?idProducto=1267159</v>
      </c>
      <c r="D234" s="8">
        <f t="shared" si="10"/>
        <v>1267159</v>
      </c>
      <c r="E234" s="6" t="s">
        <v>257</v>
      </c>
      <c r="F234" s="6" t="s">
        <v>262</v>
      </c>
      <c r="G234" s="6">
        <v>6820</v>
      </c>
      <c r="H234" s="9">
        <f t="shared" si="11"/>
        <v>1175000</v>
      </c>
    </row>
    <row r="235" spans="1:8" ht="15.75">
      <c r="A235" s="6" t="s">
        <v>8</v>
      </c>
      <c r="B235" s="5">
        <v>1370325</v>
      </c>
      <c r="C235" s="7" t="str">
        <f t="shared" si="9"/>
        <v>http://www.mercadopublico.cl/TiendaFicha/Ficha?idProducto=1370325</v>
      </c>
      <c r="D235" s="8">
        <f t="shared" si="10"/>
        <v>1370325</v>
      </c>
      <c r="E235" s="6" t="s">
        <v>257</v>
      </c>
      <c r="F235" s="6" t="s">
        <v>263</v>
      </c>
      <c r="G235" s="6">
        <v>6820</v>
      </c>
      <c r="H235" s="9">
        <f t="shared" si="11"/>
        <v>1180000</v>
      </c>
    </row>
    <row r="236" spans="1:8" ht="15.75">
      <c r="A236" s="6" t="s">
        <v>8</v>
      </c>
      <c r="B236" s="5">
        <v>1370322</v>
      </c>
      <c r="C236" s="7" t="str">
        <f t="shared" si="9"/>
        <v>http://www.mercadopublico.cl/TiendaFicha/Ficha?idProducto=1370322</v>
      </c>
      <c r="D236" s="8">
        <f t="shared" si="10"/>
        <v>1370322</v>
      </c>
      <c r="E236" s="6" t="s">
        <v>257</v>
      </c>
      <c r="F236" s="6" t="s">
        <v>264</v>
      </c>
      <c r="G236" s="6">
        <v>6820</v>
      </c>
      <c r="H236" s="9">
        <f t="shared" si="11"/>
        <v>1185000</v>
      </c>
    </row>
    <row r="237" spans="1:8" ht="15.75">
      <c r="A237" s="6" t="s">
        <v>8</v>
      </c>
      <c r="B237" s="5">
        <v>1267157</v>
      </c>
      <c r="C237" s="7" t="str">
        <f t="shared" si="9"/>
        <v>http://www.mercadopublico.cl/TiendaFicha/Ficha?idProducto=1267157</v>
      </c>
      <c r="D237" s="8">
        <f t="shared" si="10"/>
        <v>1267157</v>
      </c>
      <c r="E237" s="6" t="s">
        <v>257</v>
      </c>
      <c r="F237" s="6" t="s">
        <v>265</v>
      </c>
      <c r="G237" s="6">
        <v>6820</v>
      </c>
      <c r="H237" s="9">
        <f t="shared" si="11"/>
        <v>1190000</v>
      </c>
    </row>
    <row r="238" spans="1:8" ht="15.75">
      <c r="A238" s="6" t="s">
        <v>8</v>
      </c>
      <c r="B238" s="5">
        <v>1267164</v>
      </c>
      <c r="C238" s="7" t="str">
        <f t="shared" si="9"/>
        <v>http://www.mercadopublico.cl/TiendaFicha/Ficha?idProducto=1267164</v>
      </c>
      <c r="D238" s="8">
        <f t="shared" si="10"/>
        <v>1267164</v>
      </c>
      <c r="E238" s="6" t="s">
        <v>266</v>
      </c>
      <c r="F238" s="6" t="s">
        <v>267</v>
      </c>
      <c r="G238" s="6">
        <v>6839</v>
      </c>
      <c r="H238" s="9">
        <f t="shared" si="11"/>
        <v>1195000</v>
      </c>
    </row>
    <row r="239" spans="1:8" ht="15.75">
      <c r="A239" s="6" t="s">
        <v>8</v>
      </c>
      <c r="B239" s="5">
        <v>1267166</v>
      </c>
      <c r="C239" s="7" t="str">
        <f t="shared" si="9"/>
        <v>http://www.mercadopublico.cl/TiendaFicha/Ficha?idProducto=1267166</v>
      </c>
      <c r="D239" s="8">
        <f t="shared" si="10"/>
        <v>1267166</v>
      </c>
      <c r="E239" s="6" t="s">
        <v>266</v>
      </c>
      <c r="F239" s="6" t="s">
        <v>268</v>
      </c>
      <c r="G239" s="6">
        <v>6839</v>
      </c>
      <c r="H239" s="9">
        <f t="shared" si="11"/>
        <v>1200000</v>
      </c>
    </row>
    <row r="240" spans="1:8" ht="15.75">
      <c r="A240" s="6" t="s">
        <v>8</v>
      </c>
      <c r="B240" s="5">
        <v>1267179</v>
      </c>
      <c r="C240" s="7" t="str">
        <f t="shared" si="9"/>
        <v>http://www.mercadopublico.cl/TiendaFicha/Ficha?idProducto=1267179</v>
      </c>
      <c r="D240" s="8">
        <f t="shared" si="10"/>
        <v>1267179</v>
      </c>
      <c r="E240" s="6" t="s">
        <v>269</v>
      </c>
      <c r="F240" s="6" t="s">
        <v>270</v>
      </c>
      <c r="G240" s="6">
        <v>6826</v>
      </c>
      <c r="H240" s="9">
        <f t="shared" si="11"/>
        <v>1205000</v>
      </c>
    </row>
    <row r="241" spans="1:8" ht="15.75">
      <c r="A241" s="6" t="s">
        <v>8</v>
      </c>
      <c r="B241" s="5">
        <v>1267183</v>
      </c>
      <c r="C241" s="7" t="str">
        <f t="shared" si="9"/>
        <v>http://www.mercadopublico.cl/TiendaFicha/Ficha?idProducto=1267183</v>
      </c>
      <c r="D241" s="8">
        <f t="shared" si="10"/>
        <v>1267183</v>
      </c>
      <c r="E241" s="6" t="s">
        <v>269</v>
      </c>
      <c r="F241" s="6" t="s">
        <v>271</v>
      </c>
      <c r="G241" s="6">
        <v>6826</v>
      </c>
      <c r="H241" s="9">
        <f t="shared" si="11"/>
        <v>1210000</v>
      </c>
    </row>
    <row r="242" spans="1:8" ht="15.75">
      <c r="A242" s="6" t="s">
        <v>8</v>
      </c>
      <c r="B242" s="5">
        <v>1267178</v>
      </c>
      <c r="C242" s="7" t="str">
        <f t="shared" si="9"/>
        <v>http://www.mercadopublico.cl/TiendaFicha/Ficha?idProducto=1267178</v>
      </c>
      <c r="D242" s="8">
        <f t="shared" si="10"/>
        <v>1267178</v>
      </c>
      <c r="E242" s="6" t="s">
        <v>269</v>
      </c>
      <c r="F242" s="6" t="s">
        <v>272</v>
      </c>
      <c r="G242" s="6">
        <v>6826</v>
      </c>
      <c r="H242" s="9">
        <f t="shared" si="11"/>
        <v>1215000</v>
      </c>
    </row>
    <row r="243" spans="1:8" ht="15.75">
      <c r="A243" s="6" t="s">
        <v>8</v>
      </c>
      <c r="B243" s="5">
        <v>1267175</v>
      </c>
      <c r="C243" s="7" t="str">
        <f t="shared" si="9"/>
        <v>http://www.mercadopublico.cl/TiendaFicha/Ficha?idProducto=1267175</v>
      </c>
      <c r="D243" s="8">
        <f t="shared" si="10"/>
        <v>1267175</v>
      </c>
      <c r="E243" s="6" t="s">
        <v>269</v>
      </c>
      <c r="F243" s="6" t="s">
        <v>273</v>
      </c>
      <c r="G243" s="6">
        <v>6826</v>
      </c>
      <c r="H243" s="9">
        <f t="shared" si="11"/>
        <v>1220000</v>
      </c>
    </row>
    <row r="244" spans="1:8" ht="15.75">
      <c r="A244" s="6" t="s">
        <v>8</v>
      </c>
      <c r="B244" s="5">
        <v>1267174</v>
      </c>
      <c r="C244" s="7" t="str">
        <f t="shared" si="9"/>
        <v>http://www.mercadopublico.cl/TiendaFicha/Ficha?idProducto=1267174</v>
      </c>
      <c r="D244" s="8">
        <f t="shared" si="10"/>
        <v>1267174</v>
      </c>
      <c r="E244" s="6" t="s">
        <v>269</v>
      </c>
      <c r="F244" s="6" t="s">
        <v>274</v>
      </c>
      <c r="G244" s="6">
        <v>6826</v>
      </c>
      <c r="H244" s="9">
        <f t="shared" si="11"/>
        <v>1225000</v>
      </c>
    </row>
    <row r="245" spans="1:8" ht="15.75">
      <c r="A245" s="6" t="s">
        <v>8</v>
      </c>
      <c r="B245" s="5">
        <v>1267186</v>
      </c>
      <c r="C245" s="7" t="str">
        <f t="shared" si="9"/>
        <v>http://www.mercadopublico.cl/TiendaFicha/Ficha?idProducto=1267186</v>
      </c>
      <c r="D245" s="8">
        <f t="shared" si="10"/>
        <v>1267186</v>
      </c>
      <c r="E245" s="6" t="s">
        <v>269</v>
      </c>
      <c r="F245" s="6" t="s">
        <v>275</v>
      </c>
      <c r="G245" s="6">
        <v>6826</v>
      </c>
      <c r="H245" s="9">
        <f t="shared" si="11"/>
        <v>1230000</v>
      </c>
    </row>
    <row r="246" spans="1:8" ht="15.75">
      <c r="A246" s="6" t="s">
        <v>8</v>
      </c>
      <c r="B246" s="5">
        <v>1267182</v>
      </c>
      <c r="C246" s="7" t="str">
        <f t="shared" si="9"/>
        <v>http://www.mercadopublico.cl/TiendaFicha/Ficha?idProducto=1267182</v>
      </c>
      <c r="D246" s="8">
        <f t="shared" si="10"/>
        <v>1267182</v>
      </c>
      <c r="E246" s="6" t="s">
        <v>269</v>
      </c>
      <c r="F246" s="6" t="s">
        <v>276</v>
      </c>
      <c r="G246" s="6">
        <v>6826</v>
      </c>
      <c r="H246" s="9">
        <f t="shared" si="11"/>
        <v>1235000</v>
      </c>
    </row>
    <row r="247" spans="1:8" ht="15.75">
      <c r="A247" s="6" t="s">
        <v>8</v>
      </c>
      <c r="B247" s="5">
        <v>1267180</v>
      </c>
      <c r="C247" s="7" t="str">
        <f t="shared" si="9"/>
        <v>http://www.mercadopublico.cl/TiendaFicha/Ficha?idProducto=1267180</v>
      </c>
      <c r="D247" s="8">
        <f t="shared" si="10"/>
        <v>1267180</v>
      </c>
      <c r="E247" s="6" t="s">
        <v>269</v>
      </c>
      <c r="F247" s="6" t="s">
        <v>277</v>
      </c>
      <c r="G247" s="6">
        <v>6826</v>
      </c>
      <c r="H247" s="9">
        <f t="shared" si="11"/>
        <v>1240000</v>
      </c>
    </row>
    <row r="248" spans="1:8" ht="15.75">
      <c r="A248" s="6" t="s">
        <v>8</v>
      </c>
      <c r="B248" s="5">
        <v>1267176</v>
      </c>
      <c r="C248" s="7" t="str">
        <f t="shared" si="9"/>
        <v>http://www.mercadopublico.cl/TiendaFicha/Ficha?idProducto=1267176</v>
      </c>
      <c r="D248" s="8">
        <f t="shared" si="10"/>
        <v>1267176</v>
      </c>
      <c r="E248" s="6" t="s">
        <v>269</v>
      </c>
      <c r="F248" s="6" t="s">
        <v>278</v>
      </c>
      <c r="G248" s="6">
        <v>6826</v>
      </c>
      <c r="H248" s="9">
        <f t="shared" si="11"/>
        <v>1245000</v>
      </c>
    </row>
    <row r="249" spans="1:8" ht="15.75">
      <c r="A249" s="6" t="s">
        <v>8</v>
      </c>
      <c r="B249" s="5">
        <v>1267177</v>
      </c>
      <c r="C249" s="7" t="str">
        <f t="shared" si="9"/>
        <v>http://www.mercadopublico.cl/TiendaFicha/Ficha?idProducto=1267177</v>
      </c>
      <c r="D249" s="8">
        <f t="shared" si="10"/>
        <v>1267177</v>
      </c>
      <c r="E249" s="6" t="s">
        <v>269</v>
      </c>
      <c r="F249" s="6" t="s">
        <v>279</v>
      </c>
      <c r="G249" s="6">
        <v>6826</v>
      </c>
      <c r="H249" s="9">
        <f t="shared" si="11"/>
        <v>1250000</v>
      </c>
    </row>
    <row r="250" spans="1:8" ht="15.75">
      <c r="A250" s="6" t="s">
        <v>8</v>
      </c>
      <c r="B250" s="5">
        <v>1267181</v>
      </c>
      <c r="C250" s="7" t="str">
        <f t="shared" si="9"/>
        <v>http://www.mercadopublico.cl/TiendaFicha/Ficha?idProducto=1267181</v>
      </c>
      <c r="D250" s="8">
        <f t="shared" si="10"/>
        <v>1267181</v>
      </c>
      <c r="E250" s="6" t="s">
        <v>269</v>
      </c>
      <c r="F250" s="6" t="s">
        <v>280</v>
      </c>
      <c r="G250" s="6">
        <v>6826</v>
      </c>
      <c r="H250" s="9">
        <f t="shared" si="11"/>
        <v>1255000</v>
      </c>
    </row>
    <row r="251" spans="1:8" ht="15.75">
      <c r="A251" s="6" t="s">
        <v>8</v>
      </c>
      <c r="B251" s="5">
        <v>1267205</v>
      </c>
      <c r="C251" s="7" t="str">
        <f t="shared" si="9"/>
        <v>http://www.mercadopublico.cl/TiendaFicha/Ficha?idProducto=1267205</v>
      </c>
      <c r="D251" s="8">
        <f t="shared" si="10"/>
        <v>1267205</v>
      </c>
      <c r="E251" s="6" t="s">
        <v>281</v>
      </c>
      <c r="F251" s="6" t="s">
        <v>282</v>
      </c>
      <c r="G251" s="6">
        <v>6834</v>
      </c>
      <c r="H251" s="9">
        <f t="shared" si="11"/>
        <v>1260000</v>
      </c>
    </row>
    <row r="252" spans="1:8" ht="15.75">
      <c r="A252" s="6" t="s">
        <v>8</v>
      </c>
      <c r="B252" s="5">
        <v>1267200</v>
      </c>
      <c r="C252" s="7" t="str">
        <f t="shared" si="9"/>
        <v>http://www.mercadopublico.cl/TiendaFicha/Ficha?idProducto=1267200</v>
      </c>
      <c r="D252" s="8">
        <f t="shared" si="10"/>
        <v>1267200</v>
      </c>
      <c r="E252" s="6" t="s">
        <v>281</v>
      </c>
      <c r="F252" s="6" t="s">
        <v>283</v>
      </c>
      <c r="G252" s="6">
        <v>6834</v>
      </c>
      <c r="H252" s="9">
        <f t="shared" si="11"/>
        <v>1265000</v>
      </c>
    </row>
    <row r="253" spans="1:8" ht="15.75">
      <c r="A253" s="6" t="s">
        <v>8</v>
      </c>
      <c r="B253" s="5">
        <v>1267204</v>
      </c>
      <c r="C253" s="7" t="str">
        <f t="shared" si="9"/>
        <v>http://www.mercadopublico.cl/TiendaFicha/Ficha?idProducto=1267204</v>
      </c>
      <c r="D253" s="8">
        <f t="shared" si="10"/>
        <v>1267204</v>
      </c>
      <c r="E253" s="6" t="s">
        <v>281</v>
      </c>
      <c r="F253" s="6" t="s">
        <v>284</v>
      </c>
      <c r="G253" s="6">
        <v>6834</v>
      </c>
      <c r="H253" s="9">
        <f t="shared" si="11"/>
        <v>1270000</v>
      </c>
    </row>
    <row r="254" spans="1:8" ht="15.75">
      <c r="A254" s="6" t="s">
        <v>8</v>
      </c>
      <c r="B254" s="5">
        <v>1267202</v>
      </c>
      <c r="C254" s="7" t="str">
        <f t="shared" si="9"/>
        <v>http://www.mercadopublico.cl/TiendaFicha/Ficha?idProducto=1267202</v>
      </c>
      <c r="D254" s="8">
        <f t="shared" si="10"/>
        <v>1267202</v>
      </c>
      <c r="E254" s="6" t="s">
        <v>281</v>
      </c>
      <c r="F254" s="6" t="s">
        <v>285</v>
      </c>
      <c r="G254" s="6">
        <v>6834</v>
      </c>
      <c r="H254" s="9">
        <f t="shared" si="11"/>
        <v>1275000</v>
      </c>
    </row>
    <row r="255" spans="1:8" ht="15.75">
      <c r="A255" s="6" t="s">
        <v>8</v>
      </c>
      <c r="B255" s="5">
        <v>1267198</v>
      </c>
      <c r="C255" s="7" t="str">
        <f t="shared" si="9"/>
        <v>http://www.mercadopublico.cl/TiendaFicha/Ficha?idProducto=1267198</v>
      </c>
      <c r="D255" s="8">
        <f t="shared" si="10"/>
        <v>1267198</v>
      </c>
      <c r="E255" s="6" t="s">
        <v>281</v>
      </c>
      <c r="F255" s="6" t="s">
        <v>286</v>
      </c>
      <c r="G255" s="6">
        <v>6834</v>
      </c>
      <c r="H255" s="9">
        <f t="shared" si="11"/>
        <v>1280000</v>
      </c>
    </row>
    <row r="256" spans="1:8" ht="15.75">
      <c r="A256" s="6" t="s">
        <v>8</v>
      </c>
      <c r="B256" s="5">
        <v>1267199</v>
      </c>
      <c r="C256" s="7" t="str">
        <f t="shared" si="9"/>
        <v>http://www.mercadopublico.cl/TiendaFicha/Ficha?idProducto=1267199</v>
      </c>
      <c r="D256" s="8">
        <f t="shared" si="10"/>
        <v>1267199</v>
      </c>
      <c r="E256" s="6" t="s">
        <v>281</v>
      </c>
      <c r="F256" s="6" t="s">
        <v>287</v>
      </c>
      <c r="G256" s="6">
        <v>6834</v>
      </c>
      <c r="H256" s="9">
        <f t="shared" si="11"/>
        <v>1285000</v>
      </c>
    </row>
    <row r="257" spans="1:8" ht="15.75">
      <c r="A257" s="6" t="s">
        <v>8</v>
      </c>
      <c r="B257" s="5">
        <v>1267201</v>
      </c>
      <c r="C257" s="7" t="str">
        <f t="shared" si="9"/>
        <v>http://www.mercadopublico.cl/TiendaFicha/Ficha?idProducto=1267201</v>
      </c>
      <c r="D257" s="8">
        <f t="shared" si="10"/>
        <v>1267201</v>
      </c>
      <c r="E257" s="6" t="s">
        <v>281</v>
      </c>
      <c r="F257" s="6" t="s">
        <v>288</v>
      </c>
      <c r="G257" s="6">
        <v>6834</v>
      </c>
      <c r="H257" s="9">
        <f t="shared" si="11"/>
        <v>1290000</v>
      </c>
    </row>
    <row r="258" spans="1:8" ht="15.75">
      <c r="A258" s="6" t="s">
        <v>8</v>
      </c>
      <c r="B258" s="5">
        <v>1267203</v>
      </c>
      <c r="C258" s="7" t="str">
        <f t="shared" ref="C258:C272" si="12">CONCATENATE(A258,B258)</f>
        <v>http://www.mercadopublico.cl/TiendaFicha/Ficha?idProducto=1267203</v>
      </c>
      <c r="D258" s="8">
        <f t="shared" ref="D258:D272" si="13">HYPERLINK(C258,B258)</f>
        <v>1267203</v>
      </c>
      <c r="E258" s="6" t="s">
        <v>281</v>
      </c>
      <c r="F258" s="6" t="s">
        <v>284</v>
      </c>
      <c r="G258" s="6">
        <v>6834</v>
      </c>
      <c r="H258" s="9">
        <f t="shared" si="11"/>
        <v>1295000</v>
      </c>
    </row>
    <row r="259" spans="1:8" ht="15.75">
      <c r="A259" s="6" t="s">
        <v>8</v>
      </c>
      <c r="B259" s="5">
        <v>1267206</v>
      </c>
      <c r="C259" s="7" t="str">
        <f t="shared" si="12"/>
        <v>http://www.mercadopublico.cl/TiendaFicha/Ficha?idProducto=1267206</v>
      </c>
      <c r="D259" s="8">
        <f t="shared" si="13"/>
        <v>1267206</v>
      </c>
      <c r="E259" s="6" t="s">
        <v>281</v>
      </c>
      <c r="F259" s="6" t="s">
        <v>289</v>
      </c>
      <c r="G259" s="6">
        <v>6834</v>
      </c>
      <c r="H259" s="9">
        <f t="shared" si="11"/>
        <v>1300000</v>
      </c>
    </row>
    <row r="260" spans="1:8" ht="15.75">
      <c r="A260" s="6" t="s">
        <v>8</v>
      </c>
      <c r="B260" s="5">
        <v>1267320</v>
      </c>
      <c r="C260" s="7" t="str">
        <f t="shared" si="12"/>
        <v>http://www.mercadopublico.cl/TiendaFicha/Ficha?idProducto=1267320</v>
      </c>
      <c r="D260" s="8">
        <f t="shared" si="13"/>
        <v>1267320</v>
      </c>
      <c r="E260" s="6" t="s">
        <v>290</v>
      </c>
      <c r="F260" s="6" t="s">
        <v>291</v>
      </c>
      <c r="G260" s="6">
        <v>6821</v>
      </c>
      <c r="H260" s="9">
        <f t="shared" ref="H260:H272" si="14" xml:space="preserve"> H259+5000</f>
        <v>1305000</v>
      </c>
    </row>
    <row r="261" spans="1:8" ht="15.75">
      <c r="A261" s="6" t="s">
        <v>8</v>
      </c>
      <c r="B261" s="5">
        <v>1515382</v>
      </c>
      <c r="C261" s="7" t="str">
        <f t="shared" si="12"/>
        <v>http://www.mercadopublico.cl/TiendaFicha/Ficha?idProducto=1515382</v>
      </c>
      <c r="D261" s="8">
        <f t="shared" si="13"/>
        <v>1515382</v>
      </c>
      <c r="E261" s="6" t="s">
        <v>292</v>
      </c>
      <c r="F261" s="6" t="s">
        <v>293</v>
      </c>
      <c r="G261" s="6">
        <v>6827</v>
      </c>
      <c r="H261" s="9">
        <f t="shared" si="14"/>
        <v>1310000</v>
      </c>
    </row>
    <row r="262" spans="1:8" ht="15.75">
      <c r="A262" s="6" t="s">
        <v>8</v>
      </c>
      <c r="B262" s="5">
        <v>1267447</v>
      </c>
      <c r="C262" s="7" t="str">
        <f t="shared" si="12"/>
        <v>http://www.mercadopublico.cl/TiendaFicha/Ficha?idProducto=1267447</v>
      </c>
      <c r="D262" s="8">
        <f t="shared" si="13"/>
        <v>1267447</v>
      </c>
      <c r="E262" s="6" t="s">
        <v>292</v>
      </c>
      <c r="F262" s="6" t="s">
        <v>294</v>
      </c>
      <c r="G262" s="6">
        <v>6827</v>
      </c>
      <c r="H262" s="9">
        <f t="shared" si="14"/>
        <v>1315000</v>
      </c>
    </row>
    <row r="263" spans="1:8" ht="15.75">
      <c r="A263" s="6" t="s">
        <v>8</v>
      </c>
      <c r="B263" s="5">
        <v>1267446</v>
      </c>
      <c r="C263" s="7" t="str">
        <f t="shared" si="12"/>
        <v>http://www.mercadopublico.cl/TiendaFicha/Ficha?idProducto=1267446</v>
      </c>
      <c r="D263" s="8">
        <f t="shared" si="13"/>
        <v>1267446</v>
      </c>
      <c r="E263" s="6" t="s">
        <v>292</v>
      </c>
      <c r="F263" s="6" t="s">
        <v>295</v>
      </c>
      <c r="G263" s="6">
        <v>6827</v>
      </c>
      <c r="H263" s="9">
        <f t="shared" si="14"/>
        <v>1320000</v>
      </c>
    </row>
    <row r="264" spans="1:8" ht="15.75">
      <c r="A264" s="6" t="s">
        <v>8</v>
      </c>
      <c r="B264" s="5">
        <v>1267501</v>
      </c>
      <c r="C264" s="7" t="str">
        <f t="shared" si="12"/>
        <v>http://www.mercadopublico.cl/TiendaFicha/Ficha?idProducto=1267501</v>
      </c>
      <c r="D264" s="8">
        <f t="shared" si="13"/>
        <v>1267501</v>
      </c>
      <c r="E264" s="6" t="s">
        <v>296</v>
      </c>
      <c r="F264" s="6" t="s">
        <v>297</v>
      </c>
      <c r="G264" s="6">
        <v>6833</v>
      </c>
      <c r="H264" s="9">
        <f t="shared" si="14"/>
        <v>1325000</v>
      </c>
    </row>
    <row r="265" spans="1:8" ht="15.75">
      <c r="A265" s="6" t="s">
        <v>8</v>
      </c>
      <c r="B265" s="5">
        <v>1267453</v>
      </c>
      <c r="C265" s="7" t="str">
        <f t="shared" si="12"/>
        <v>http://www.mercadopublico.cl/TiendaFicha/Ficha?idProducto=1267453</v>
      </c>
      <c r="D265" s="8">
        <f t="shared" si="13"/>
        <v>1267453</v>
      </c>
      <c r="E265" s="6" t="s">
        <v>296</v>
      </c>
      <c r="F265" s="6" t="s">
        <v>298</v>
      </c>
      <c r="G265" s="6">
        <v>6833</v>
      </c>
      <c r="H265" s="9">
        <f t="shared" si="14"/>
        <v>1330000</v>
      </c>
    </row>
    <row r="266" spans="1:8" ht="15.75">
      <c r="A266" s="6" t="s">
        <v>8</v>
      </c>
      <c r="B266" s="5">
        <v>1267449</v>
      </c>
      <c r="C266" s="7" t="str">
        <f t="shared" si="12"/>
        <v>http://www.mercadopublico.cl/TiendaFicha/Ficha?idProducto=1267449</v>
      </c>
      <c r="D266" s="8">
        <f t="shared" si="13"/>
        <v>1267449</v>
      </c>
      <c r="E266" s="6" t="s">
        <v>296</v>
      </c>
      <c r="F266" s="6" t="s">
        <v>299</v>
      </c>
      <c r="G266" s="6">
        <v>6833</v>
      </c>
      <c r="H266" s="9">
        <f t="shared" si="14"/>
        <v>1335000</v>
      </c>
    </row>
    <row r="267" spans="1:8" ht="15.75">
      <c r="A267" s="6" t="s">
        <v>8</v>
      </c>
      <c r="B267" s="5">
        <v>1370316</v>
      </c>
      <c r="C267" s="7" t="str">
        <f t="shared" si="12"/>
        <v>http://www.mercadopublico.cl/TiendaFicha/Ficha?idProducto=1370316</v>
      </c>
      <c r="D267" s="8">
        <f t="shared" si="13"/>
        <v>1370316</v>
      </c>
      <c r="E267" s="6" t="s">
        <v>296</v>
      </c>
      <c r="F267" s="6" t="s">
        <v>300</v>
      </c>
      <c r="G267" s="6">
        <v>6833</v>
      </c>
      <c r="H267" s="9">
        <f t="shared" si="14"/>
        <v>1340000</v>
      </c>
    </row>
    <row r="268" spans="1:8" ht="15.75">
      <c r="A268" s="6" t="s">
        <v>8</v>
      </c>
      <c r="B268" s="5">
        <v>1267451</v>
      </c>
      <c r="C268" s="7" t="str">
        <f t="shared" si="12"/>
        <v>http://www.mercadopublico.cl/TiendaFicha/Ficha?idProducto=1267451</v>
      </c>
      <c r="D268" s="8">
        <f t="shared" si="13"/>
        <v>1267451</v>
      </c>
      <c r="E268" s="6" t="s">
        <v>296</v>
      </c>
      <c r="F268" s="6" t="s">
        <v>301</v>
      </c>
      <c r="G268" s="6">
        <v>6833</v>
      </c>
      <c r="H268" s="9">
        <f t="shared" si="14"/>
        <v>1345000</v>
      </c>
    </row>
    <row r="269" spans="1:8" ht="15.75">
      <c r="A269" s="6" t="s">
        <v>8</v>
      </c>
      <c r="B269" s="5">
        <v>1267450</v>
      </c>
      <c r="C269" s="7" t="str">
        <f t="shared" si="12"/>
        <v>http://www.mercadopublico.cl/TiendaFicha/Ficha?idProducto=1267450</v>
      </c>
      <c r="D269" s="8">
        <f t="shared" si="13"/>
        <v>1267450</v>
      </c>
      <c r="E269" s="6" t="s">
        <v>296</v>
      </c>
      <c r="F269" s="6" t="s">
        <v>302</v>
      </c>
      <c r="G269" s="6">
        <v>6833</v>
      </c>
      <c r="H269" s="9">
        <f t="shared" si="14"/>
        <v>1350000</v>
      </c>
    </row>
    <row r="270" spans="1:8" ht="15.75">
      <c r="A270" s="6" t="s">
        <v>8</v>
      </c>
      <c r="B270" s="5">
        <v>1267452</v>
      </c>
      <c r="C270" s="7" t="str">
        <f t="shared" si="12"/>
        <v>http://www.mercadopublico.cl/TiendaFicha/Ficha?idProducto=1267452</v>
      </c>
      <c r="D270" s="8">
        <f t="shared" si="13"/>
        <v>1267452</v>
      </c>
      <c r="E270" s="6" t="s">
        <v>296</v>
      </c>
      <c r="F270" s="6" t="s">
        <v>303</v>
      </c>
      <c r="G270" s="6">
        <v>6833</v>
      </c>
      <c r="H270" s="9">
        <f t="shared" si="14"/>
        <v>1355000</v>
      </c>
    </row>
    <row r="271" spans="1:8" ht="15.75">
      <c r="A271" s="6" t="s">
        <v>8</v>
      </c>
      <c r="B271" s="5">
        <v>1267448</v>
      </c>
      <c r="C271" s="7" t="str">
        <f t="shared" si="12"/>
        <v>http://www.mercadopublico.cl/TiendaFicha/Ficha?idProducto=1267448</v>
      </c>
      <c r="D271" s="8">
        <f t="shared" si="13"/>
        <v>1267448</v>
      </c>
      <c r="E271" s="6" t="s">
        <v>296</v>
      </c>
      <c r="F271" s="6" t="s">
        <v>304</v>
      </c>
      <c r="G271" s="6">
        <v>6833</v>
      </c>
      <c r="H271" s="9">
        <f t="shared" si="14"/>
        <v>1360000</v>
      </c>
    </row>
    <row r="272" spans="1:8" ht="15.75">
      <c r="A272" s="6" t="s">
        <v>8</v>
      </c>
      <c r="B272" s="5">
        <v>1515363</v>
      </c>
      <c r="C272" s="10" t="str">
        <f t="shared" si="12"/>
        <v>http://www.mercadopublico.cl/TiendaFicha/Ficha?idProducto=1515363</v>
      </c>
      <c r="D272" s="8">
        <f t="shared" si="13"/>
        <v>1515363</v>
      </c>
      <c r="E272" s="5" t="s">
        <v>229</v>
      </c>
      <c r="F272" s="5" t="s">
        <v>305</v>
      </c>
      <c r="G272" s="5"/>
      <c r="H272" s="9">
        <f t="shared" si="14"/>
        <v>1365000</v>
      </c>
    </row>
  </sheetData>
  <autoFilter ref="A1:M4967">
    <sortState ref="A2:W4967">
      <sortCondition ref="E1:E4967"/>
    </sortState>
  </autoFilter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INSUMOS MEDICOS</vt:lpstr>
      <vt:lpstr>INSUMOS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CBN</cp:lastModifiedBy>
  <dcterms:created xsi:type="dcterms:W3CDTF">2023-10-28T00:18:46Z</dcterms:created>
  <dcterms:modified xsi:type="dcterms:W3CDTF">2023-10-28T00:19:35Z</dcterms:modified>
</cp:coreProperties>
</file>