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0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<sst xmlns="http://schemas.openxmlformats.org/spreadsheetml/2006/main" count="11" uniqueCount="10">
  <si>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Capital</t>
  </si>
  <si>
    <t>Tasa</t>
  </si>
  <si>
    <t>Plazo</t>
  </si>
  <si>
    <t>Cuota</t>
  </si>
  <si>
    <t>Fecha Pactada</t>
  </si>
  <si>
    <t>Primer Pago</t>
  </si>
  <si>
    <t>Valor cuota</t>
  </si>
  <si>
    <t>Intereses</t>
  </si>
  <si>
    <t>Saldo Capital</t>
  </si>
  <si>
    <t>Tasa Mora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</si>
</sst>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ddd\,\ dd&quot; de &quot;mmmm&quot; de &quot;yyyy"/>
    <numFmt numFmtId="165" formatCode="dd/m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13.7109375" style="0" customWidth="1"/>
  </cols>
  <sheetData>
    <row r="1" spans="1:12" ht="15">
      <c r="A1" t="s">
        <v>0</v>
      </c>
      <c r="B1">
        <v>10</v>
      </c>
      <c r="C1" t="s">
        <v>1</v>
      </c>
      <c r="D1" s="2">
        <v>0.01</v>
      </c>
      <c r="E1" t="s">
        <v>2</v>
      </c>
      <c r="F1">
        <v>5</v>
      </c>
      <c r="G1" t="s">
        <v>3</v>
      </c>
      <c r="H1" s="1">
        <f>PMT(D1,F1,B1,0)</f>
        <v>-2.060397996158803</v>
      </c>
      <c r="I1" t="s">
        <v>5</v>
      </c>
      <c r="J1" s="3">
        <v>40211</v>
      </c>
      <c r="K1" t="s">
        <v>9</v>
      </c>
      <c r="L1" s="2">
        <v>0.02</v>
      </c>
    </row>
    <row r="2" spans="4:12" ht="15">
      <c r="D2" s="2"/>
      <c r="H2" s="1"/>
      <c r="J2" s="3"/>
      <c r="L2" s="2"/>
    </row>
    <row r="4" spans="1:5" ht="15">
      <c r="A4" t="s">
        <v>4</v>
      </c>
      <c r="B4" s="3" t="s">
        <v>6</v>
      </c>
      <c r="C4" t="s">
        <v>7</v>
      </c>
      <c r="D4" t="s">
        <v>0</v>
      </c>
      <c r="E4" t="s">
        <v>8</v>
      </c>
    </row>
    <row r="5" spans="1:5" ht="15">
      <c r="A5" s="4">
        <f>J1</f>
        <v>40211</v>
      </c>
      <c r="B5" s="1">
        <f>-H1</f>
        <v>2.060397996158803</v>
      </c>
      <c r="C5">
        <f>B1*D1</f>
        <v>0.1</v>
      </c>
      <c r="D5" s="1">
        <f>B5-C5</f>
        <v>1.960397996158803</v>
      </c>
      <c r="E5" s="1">
        <f>B1-D5</f>
        <v>8.039602003841196</v>
      </c>
    </row>
    <row r="6" spans="1:5" ht="15">
      <c r="A6" s="4">
        <f>EDATE(A5,1)</f>
        <v>40239</v>
      </c>
      <c r="B6" s="1">
        <f>B5</f>
        <v>2.060397996158803</v>
      </c>
      <c r="C6" s="1">
        <f>E5*$D$1</f>
        <v>0.08039602003841197</v>
      </c>
      <c r="D6" s="1">
        <f>B6-C6</f>
        <v>1.980001976120391</v>
      </c>
      <c r="E6" s="1">
        <f>E5-D6</f>
        <v>6.059600027720805</v>
      </c>
    </row>
    <row r="7" spans="1:5" ht="15">
      <c r="A7" s="4">
        <f aca="true" t="shared" si="0" ref="A7:A31">EDATE(A6,1)</f>
        <v>40270</v>
      </c>
      <c r="B7" s="1">
        <f aca="true" t="shared" si="1" ref="B7:B12">B6</f>
        <v>2.060397996158803</v>
      </c>
      <c r="C7" s="1">
        <f>E6*$D$1</f>
        <v>0.06059600027720805</v>
      </c>
      <c r="D7" s="1">
        <f>B7-C7</f>
        <v>1.999801995881595</v>
      </c>
      <c r="E7" s="1">
        <f>E6-D7</f>
        <v>4.05979803183921</v>
      </c>
    </row>
    <row r="8" spans="1:5" ht="15">
      <c r="A8" s="4">
        <f t="shared" si="0"/>
        <v>40300</v>
      </c>
      <c r="B8" s="1">
        <f t="shared" si="1"/>
        <v>2.060397996158803</v>
      </c>
      <c r="C8" s="1">
        <f>E7*$D$1</f>
        <v>0.0405979803183921</v>
      </c>
      <c r="D8" s="1">
        <f>B8-C8</f>
        <v>2.019800015840411</v>
      </c>
      <c r="E8" s="1">
        <f>E7-D8</f>
        <v>2.0399980159987994</v>
      </c>
    </row>
    <row r="9" spans="1:5" ht="15">
      <c r="A9" s="4">
        <f t="shared" si="0"/>
        <v>40331</v>
      </c>
      <c r="B9" s="1">
        <f t="shared" si="1"/>
        <v>2.060397996158803</v>
      </c>
      <c r="C9" s="1">
        <f>E8*$D$1</f>
        <v>0.020399980159987993</v>
      </c>
      <c r="D9" s="1">
        <f>B9-C9</f>
        <v>2.039998015998815</v>
      </c>
      <c r="E9" s="1">
        <f>E8-D9</f>
        <v>-1.554312234475219E-14</v>
      </c>
    </row>
    <row r="10" spans="1:3" ht="15">
      <c r="A10" s="4">
        <f t="shared" si="0"/>
        <v>40361</v>
      </c>
      <c r="B10" s="1">
        <f t="shared" si="1"/>
        <v>2.060397996158803</v>
      </c>
      <c r="C10" s="1">
        <f>E9*$D$1</f>
        <v>-1.5543122344752193E-16</v>
      </c>
    </row>
    <row r="11" spans="1:3" ht="15">
      <c r="A11" s="4">
        <f t="shared" si="0"/>
        <v>40392</v>
      </c>
      <c r="B11" s="1">
        <f t="shared" si="1"/>
        <v>2.060397996158803</v>
      </c>
      <c r="C11" s="1">
        <f>E10*$D$1</f>
        <v>0</v>
      </c>
    </row>
    <row r="12" spans="1:2" ht="15">
      <c r="A12" s="4">
        <f t="shared" si="0"/>
        <v>40423</v>
      </c>
      <c r="B12" s="1">
        <f t="shared" si="1"/>
        <v>2.060397996158803</v>
      </c>
    </row>
    <row r="13" ht="15">
      <c r="A13" s="4">
        <f t="shared" si="0"/>
        <v>40453</v>
      </c>
    </row>
    <row r="14" ht="15">
      <c r="A14" s="4">
        <f t="shared" si="0"/>
        <v>40484</v>
      </c>
    </row>
    <row r="15" ht="15">
      <c r="A15" s="4">
        <f t="shared" si="0"/>
        <v>40514</v>
      </c>
    </row>
    <row r="16" ht="15">
      <c r="A16" s="4">
        <f t="shared" si="0"/>
        <v>40545</v>
      </c>
    </row>
    <row r="17" ht="15">
      <c r="A17" s="4">
        <f t="shared" si="0"/>
        <v>40576</v>
      </c>
    </row>
    <row r="18" ht="15">
      <c r="A18" s="4">
        <f t="shared" si="0"/>
        <v>40604</v>
      </c>
    </row>
    <row r="19" ht="15">
      <c r="A19" s="4">
        <f t="shared" si="0"/>
        <v>40635</v>
      </c>
    </row>
    <row r="20" ht="15">
      <c r="A20" s="4">
        <f t="shared" si="0"/>
        <v>40665</v>
      </c>
    </row>
    <row r="21" ht="15">
      <c r="A21" s="4">
        <f t="shared" si="0"/>
        <v>40696</v>
      </c>
    </row>
    <row r="22" ht="15">
      <c r="A22" s="4">
        <f t="shared" si="0"/>
        <v>40726</v>
      </c>
    </row>
    <row r="23" ht="15">
      <c r="A23" s="4">
        <f t="shared" si="0"/>
        <v>40757</v>
      </c>
    </row>
    <row r="24" ht="15">
      <c r="A24" s="4">
        <f t="shared" si="0"/>
        <v>40788</v>
      </c>
    </row>
    <row r="25" ht="15">
      <c r="A25" s="4">
        <f t="shared" si="0"/>
        <v>40818</v>
      </c>
    </row>
    <row r="26" ht="15">
      <c r="A26" s="4">
        <f t="shared" si="0"/>
        <v>40849</v>
      </c>
    </row>
    <row r="27" ht="15">
      <c r="A27" s="4">
        <f t="shared" si="0"/>
        <v>40879</v>
      </c>
    </row>
    <row r="28" ht="15">
      <c r="A28" s="4">
        <f t="shared" si="0"/>
        <v>40910</v>
      </c>
    </row>
    <row r="29" ht="15">
      <c r="A29" s="4">
        <f t="shared" si="0"/>
        <v>40941</v>
      </c>
    </row>
    <row r="30" ht="15">
      <c r="A30" s="4">
        <f t="shared" si="0"/>
        <v>40970</v>
      </c>
    </row>
    <row r="31" ht="15">
      <c r="A31" s="4">
        <f t="shared" si="0"/>
        <v>41001</v>
      </c>
    </row>
    <row r="32" ht="15">
      <c r="A32" s="4"/>
    </row>
    <row r="33" ht="15">
      <c r="A33" s="4"/>
    </row>
    <row r="34" ht="15">
      <c r="A34" s="4"/>
    </row>
    <row r="35" ht="15">
      <c r="A35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Batser</dc:creator>
  <cp:keywords/>
  <dc:description/>
  <cp:lastModifiedBy>Batser</cp:lastModifiedBy>
  <dcterms:created xsi:type="dcterms:W3CDTF">2010-04-10T13:40:26Z</dcterms:created>
  <dcterms:modified xsi:type="dcterms:W3CDTF">2010-04-10T13:55:27Z</dcterms:modified>
  <cp:category/>
  <cp:version/>
  <cp:contentType/>
  <cp:contentStatus/>
</cp:coreProperties>
</file>